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\\USJN-SRV12\Zajednicki\_Postupci\_Postupci_ARHIVA\2022\2022-06_Potrošni materijal\3. Izvršenje\01. Izmjena cijena\"/>
    </mc:Choice>
  </mc:AlternateContent>
  <xr:revisionPtr revIDLastSave="0" documentId="13_ncr:1_{D0BE4B98-0BC4-4ACC-9B1E-A351565CE36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VELJAČA 2025." sheetId="21" r:id="rId1"/>
    <sheet name="SIJEČANJ 2025." sheetId="20" r:id="rId2"/>
    <sheet name="PROSINAC 2024." sheetId="19" r:id="rId3"/>
    <sheet name="STUDENI 2024." sheetId="18" r:id="rId4"/>
    <sheet name="LISTOPAD 2024." sheetId="17" r:id="rId5"/>
    <sheet name="RUJAN 2024." sheetId="16" r:id="rId6"/>
    <sheet name="KOLOVOZ 2024." sheetId="15" r:id="rId7"/>
    <sheet name="SRPANJ 2024." sheetId="14" r:id="rId8"/>
    <sheet name="LIPANJ 2024." sheetId="13" r:id="rId9"/>
    <sheet name="SVIBANJ 2024." sheetId="12" r:id="rId10"/>
    <sheet name="TRAVANJ 2024." sheetId="11" r:id="rId11"/>
    <sheet name="OŽUJAK 2024." sheetId="10" r:id="rId12"/>
    <sheet name="VELJAČA 2024." sheetId="9" r:id="rId13"/>
    <sheet name="SIJEČANJ 2024." sheetId="8" r:id="rId14"/>
    <sheet name="PROSINAC 2023." sheetId="7" r:id="rId15"/>
    <sheet name="STUDENI 2023." sheetId="6" r:id="rId16"/>
    <sheet name="LISTOPAD 2023." sheetId="5" r:id="rId17"/>
    <sheet name="RUJAN 2023." sheetId="4" r:id="rId18"/>
    <sheet name="KOLOVOZ 2023." sheetId="3" r:id="rId19"/>
    <sheet name="SRPANJ 2023." sheetId="2" r:id="rId20"/>
    <sheet name="LIPANJ 2023." sheetId="1" r:id="rId2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8" i="21" l="1"/>
  <c r="K18" i="21" s="1"/>
  <c r="I17" i="21"/>
  <c r="K17" i="21" s="1"/>
  <c r="I16" i="21"/>
  <c r="K16" i="21" s="1"/>
  <c r="I15" i="21"/>
  <c r="K15" i="21" s="1"/>
  <c r="I14" i="21"/>
  <c r="K14" i="21" s="1"/>
  <c r="I13" i="21"/>
  <c r="K13" i="21" s="1"/>
  <c r="I12" i="21"/>
  <c r="K12" i="21" s="1"/>
  <c r="K11" i="21"/>
  <c r="I11" i="21"/>
  <c r="I18" i="20"/>
  <c r="K18" i="20" s="1"/>
  <c r="I17" i="20"/>
  <c r="K17" i="20" s="1"/>
  <c r="I16" i="20"/>
  <c r="K16" i="20" s="1"/>
  <c r="I15" i="20"/>
  <c r="K15" i="20" s="1"/>
  <c r="I14" i="20"/>
  <c r="K14" i="20" s="1"/>
  <c r="I13" i="20"/>
  <c r="K13" i="20" s="1"/>
  <c r="I12" i="20"/>
  <c r="K12" i="20" s="1"/>
  <c r="I11" i="20"/>
  <c r="K11" i="20" s="1"/>
  <c r="I18" i="19"/>
  <c r="K18" i="19" s="1"/>
  <c r="I17" i="19"/>
  <c r="K17" i="19" s="1"/>
  <c r="I16" i="19"/>
  <c r="K16" i="19" s="1"/>
  <c r="I15" i="19"/>
  <c r="K15" i="19" s="1"/>
  <c r="I14" i="19"/>
  <c r="K14" i="19" s="1"/>
  <c r="I13" i="19"/>
  <c r="K13" i="19" s="1"/>
  <c r="I12" i="19"/>
  <c r="K12" i="19" s="1"/>
  <c r="I11" i="19"/>
  <c r="K11" i="19" s="1"/>
  <c r="I18" i="18"/>
  <c r="K18" i="18" s="1"/>
  <c r="I17" i="18"/>
  <c r="K17" i="18" s="1"/>
  <c r="I16" i="18"/>
  <c r="K16" i="18" s="1"/>
  <c r="I15" i="18"/>
  <c r="K15" i="18" s="1"/>
  <c r="I14" i="18"/>
  <c r="K14" i="18" s="1"/>
  <c r="I13" i="18"/>
  <c r="K13" i="18" s="1"/>
  <c r="I12" i="18"/>
  <c r="K12" i="18" s="1"/>
  <c r="I11" i="18"/>
  <c r="K11" i="18" s="1"/>
  <c r="I18" i="17"/>
  <c r="K18" i="17" s="1"/>
  <c r="I17" i="17"/>
  <c r="K17" i="17" s="1"/>
  <c r="I16" i="17"/>
  <c r="K16" i="17" s="1"/>
  <c r="I15" i="17"/>
  <c r="K15" i="17" s="1"/>
  <c r="I14" i="17"/>
  <c r="K14" i="17" s="1"/>
  <c r="I13" i="17"/>
  <c r="K13" i="17" s="1"/>
  <c r="I12" i="17"/>
  <c r="K12" i="17" s="1"/>
  <c r="I11" i="17"/>
  <c r="K11" i="17" s="1"/>
  <c r="I18" i="16"/>
  <c r="K18" i="16" s="1"/>
  <c r="I17" i="16"/>
  <c r="K17" i="16" s="1"/>
  <c r="I16" i="16"/>
  <c r="K16" i="16" s="1"/>
  <c r="I15" i="16"/>
  <c r="K15" i="16" s="1"/>
  <c r="I14" i="16"/>
  <c r="K14" i="16" s="1"/>
  <c r="I13" i="16"/>
  <c r="K13" i="16" s="1"/>
  <c r="I12" i="16"/>
  <c r="K12" i="16" s="1"/>
  <c r="I11" i="16"/>
  <c r="K11" i="16" s="1"/>
  <c r="K18" i="15"/>
  <c r="I18" i="15"/>
  <c r="I17" i="15"/>
  <c r="K17" i="15" s="1"/>
  <c r="I16" i="15"/>
  <c r="K16" i="15" s="1"/>
  <c r="I15" i="15"/>
  <c r="K15" i="15" s="1"/>
  <c r="I14" i="15"/>
  <c r="K14" i="15" s="1"/>
  <c r="I13" i="15"/>
  <c r="K13" i="15" s="1"/>
  <c r="I12" i="15"/>
  <c r="K12" i="15" s="1"/>
  <c r="I11" i="15"/>
  <c r="K11" i="15" s="1"/>
  <c r="I18" i="14"/>
  <c r="K18" i="14" s="1"/>
  <c r="I17" i="14"/>
  <c r="K17" i="14" s="1"/>
  <c r="I16" i="14"/>
  <c r="K16" i="14" s="1"/>
  <c r="I15" i="14"/>
  <c r="K15" i="14" s="1"/>
  <c r="I14" i="14"/>
  <c r="K14" i="14" s="1"/>
  <c r="I13" i="14"/>
  <c r="K13" i="14" s="1"/>
  <c r="I12" i="14"/>
  <c r="K12" i="14" s="1"/>
  <c r="I11" i="14"/>
  <c r="K11" i="14" s="1"/>
  <c r="I18" i="13"/>
  <c r="K18" i="13" s="1"/>
  <c r="I17" i="13"/>
  <c r="K17" i="13" s="1"/>
  <c r="K16" i="13"/>
  <c r="I16" i="13"/>
  <c r="I15" i="13"/>
  <c r="K15" i="13" s="1"/>
  <c r="I14" i="13"/>
  <c r="K14" i="13" s="1"/>
  <c r="I13" i="13"/>
  <c r="K13" i="13" s="1"/>
  <c r="I12" i="13"/>
  <c r="K12" i="13" s="1"/>
  <c r="I11" i="13"/>
  <c r="K11" i="13" s="1"/>
  <c r="I18" i="12"/>
  <c r="K18" i="12" s="1"/>
  <c r="I17" i="12"/>
  <c r="K17" i="12" s="1"/>
  <c r="I16" i="12"/>
  <c r="K16" i="12" s="1"/>
  <c r="I15" i="12"/>
  <c r="K15" i="12" s="1"/>
  <c r="I14" i="12"/>
  <c r="K14" i="12" s="1"/>
  <c r="I13" i="12"/>
  <c r="K13" i="12" s="1"/>
  <c r="I12" i="12"/>
  <c r="K12" i="12" s="1"/>
  <c r="I11" i="12"/>
  <c r="K11" i="12" s="1"/>
  <c r="I18" i="11"/>
  <c r="K18" i="11" s="1"/>
  <c r="I17" i="11"/>
  <c r="K17" i="11" s="1"/>
  <c r="I16" i="11"/>
  <c r="K16" i="11" s="1"/>
  <c r="I15" i="11"/>
  <c r="K15" i="11" s="1"/>
  <c r="I14" i="11"/>
  <c r="K14" i="11" s="1"/>
  <c r="I13" i="11"/>
  <c r="K13" i="11" s="1"/>
  <c r="I12" i="11"/>
  <c r="K12" i="11" s="1"/>
  <c r="I11" i="11"/>
  <c r="K11" i="11" s="1"/>
  <c r="I18" i="10" l="1"/>
  <c r="K18" i="10" s="1"/>
  <c r="I17" i="10"/>
  <c r="K17" i="10" s="1"/>
  <c r="I16" i="10"/>
  <c r="K16" i="10" s="1"/>
  <c r="I15" i="10"/>
  <c r="K15" i="10" s="1"/>
  <c r="I14" i="10"/>
  <c r="K14" i="10" s="1"/>
  <c r="I13" i="10"/>
  <c r="K13" i="10" s="1"/>
  <c r="I12" i="10"/>
  <c r="K12" i="10" s="1"/>
  <c r="I11" i="10"/>
  <c r="K11" i="10" s="1"/>
  <c r="I18" i="9"/>
  <c r="K18" i="9" s="1"/>
  <c r="I17" i="9"/>
  <c r="K17" i="9" s="1"/>
  <c r="K16" i="9"/>
  <c r="I16" i="9"/>
  <c r="I15" i="9"/>
  <c r="K15" i="9" s="1"/>
  <c r="I14" i="9"/>
  <c r="K14" i="9" s="1"/>
  <c r="I13" i="9"/>
  <c r="K13" i="9" s="1"/>
  <c r="I12" i="9"/>
  <c r="K12" i="9" s="1"/>
  <c r="I11" i="9"/>
  <c r="K11" i="9" s="1"/>
  <c r="I18" i="8"/>
  <c r="K18" i="8" s="1"/>
  <c r="I17" i="8"/>
  <c r="K17" i="8" s="1"/>
  <c r="K16" i="8"/>
  <c r="I16" i="8"/>
  <c r="I15" i="8"/>
  <c r="K15" i="8" s="1"/>
  <c r="K14" i="8"/>
  <c r="I14" i="8"/>
  <c r="I13" i="8"/>
  <c r="K13" i="8" s="1"/>
  <c r="I12" i="8"/>
  <c r="K12" i="8" s="1"/>
  <c r="I11" i="8"/>
  <c r="K11" i="8" s="1"/>
  <c r="K18" i="7"/>
  <c r="I18" i="7"/>
  <c r="I17" i="7"/>
  <c r="K17" i="7" s="1"/>
  <c r="I16" i="7"/>
  <c r="K16" i="7" s="1"/>
  <c r="I15" i="7"/>
  <c r="K15" i="7" s="1"/>
  <c r="I14" i="7"/>
  <c r="K14" i="7" s="1"/>
  <c r="I13" i="7"/>
  <c r="K13" i="7" s="1"/>
  <c r="K12" i="7"/>
  <c r="I12" i="7"/>
  <c r="I11" i="7"/>
  <c r="K11" i="7" s="1"/>
  <c r="I18" i="6" l="1"/>
  <c r="K18" i="6" s="1"/>
  <c r="I17" i="6"/>
  <c r="K17" i="6" s="1"/>
  <c r="I16" i="6"/>
  <c r="K16" i="6" s="1"/>
  <c r="I15" i="6"/>
  <c r="K15" i="6" s="1"/>
  <c r="I14" i="6"/>
  <c r="K14" i="6" s="1"/>
  <c r="I13" i="6"/>
  <c r="K13" i="6" s="1"/>
  <c r="I12" i="6"/>
  <c r="K12" i="6" s="1"/>
  <c r="I11" i="6"/>
  <c r="K11" i="6" s="1"/>
  <c r="I18" i="5"/>
  <c r="K18" i="5" s="1"/>
  <c r="I17" i="5"/>
  <c r="K17" i="5" s="1"/>
  <c r="I16" i="5"/>
  <c r="K16" i="5" s="1"/>
  <c r="I15" i="5"/>
  <c r="K15" i="5" s="1"/>
  <c r="I14" i="5"/>
  <c r="K14" i="5" s="1"/>
  <c r="I13" i="5"/>
  <c r="K13" i="5" s="1"/>
  <c r="I12" i="5"/>
  <c r="K12" i="5" s="1"/>
  <c r="I11" i="5"/>
  <c r="K11" i="5" s="1"/>
  <c r="I18" i="4"/>
  <c r="K18" i="4" s="1"/>
  <c r="I17" i="4"/>
  <c r="K17" i="4" s="1"/>
  <c r="I16" i="4"/>
  <c r="K16" i="4" s="1"/>
  <c r="I15" i="4"/>
  <c r="K15" i="4" s="1"/>
  <c r="I14" i="4"/>
  <c r="K14" i="4" s="1"/>
  <c r="I13" i="4"/>
  <c r="K13" i="4" s="1"/>
  <c r="I12" i="4"/>
  <c r="K12" i="4" s="1"/>
  <c r="I11" i="4"/>
  <c r="K11" i="4" s="1"/>
  <c r="I18" i="3" l="1"/>
  <c r="K18" i="3" s="1"/>
  <c r="I17" i="3"/>
  <c r="K17" i="3" s="1"/>
  <c r="I16" i="3"/>
  <c r="K16" i="3" s="1"/>
  <c r="I15" i="3"/>
  <c r="K15" i="3" s="1"/>
  <c r="I14" i="3"/>
  <c r="K14" i="3" s="1"/>
  <c r="I13" i="3"/>
  <c r="K13" i="3" s="1"/>
  <c r="I12" i="3"/>
  <c r="K12" i="3" s="1"/>
  <c r="I11" i="3"/>
  <c r="K11" i="3" s="1"/>
  <c r="I18" i="2" l="1"/>
  <c r="K18" i="2" s="1"/>
  <c r="I17" i="2"/>
  <c r="K17" i="2" s="1"/>
  <c r="I16" i="2"/>
  <c r="K16" i="2" s="1"/>
  <c r="I15" i="2"/>
  <c r="K15" i="2" s="1"/>
  <c r="I14" i="2"/>
  <c r="K14" i="2" s="1"/>
  <c r="I13" i="2"/>
  <c r="K13" i="2" s="1"/>
  <c r="I12" i="2"/>
  <c r="K12" i="2" s="1"/>
  <c r="I11" i="2"/>
  <c r="K11" i="2" s="1"/>
  <c r="I18" i="1" l="1"/>
  <c r="K18" i="1" s="1"/>
  <c r="I17" i="1"/>
  <c r="K17" i="1" s="1"/>
  <c r="I16" i="1"/>
  <c r="K16" i="1" s="1"/>
  <c r="I15" i="1"/>
  <c r="K15" i="1" s="1"/>
  <c r="I14" i="1"/>
  <c r="K14" i="1" s="1"/>
  <c r="I13" i="1"/>
  <c r="K13" i="1" s="1"/>
  <c r="I12" i="1"/>
  <c r="K12" i="1" s="1"/>
  <c r="I11" i="1"/>
  <c r="K11" i="1" s="1"/>
</calcChain>
</file>

<file path=xl/sharedStrings.xml><?xml version="1.0" encoding="utf-8"?>
<sst xmlns="http://schemas.openxmlformats.org/spreadsheetml/2006/main" count="1365" uniqueCount="69">
  <si>
    <t>1.</t>
  </si>
  <si>
    <t>2.</t>
  </si>
  <si>
    <t>3.</t>
  </si>
  <si>
    <t>4.</t>
  </si>
  <si>
    <t>5.</t>
  </si>
  <si>
    <t>6.</t>
  </si>
  <si>
    <t>7.</t>
  </si>
  <si>
    <t>8.</t>
  </si>
  <si>
    <t>rola</t>
  </si>
  <si>
    <t>omot</t>
  </si>
  <si>
    <t xml:space="preserve">Toaletni papir u roli za držač Ultimatic 1002                              </t>
  </si>
  <si>
    <t>Papirnati ručnici u roli za držač Ultimatic 1001</t>
  </si>
  <si>
    <t>Papirnati složivi ručnici za držač Tork serije H3</t>
  </si>
  <si>
    <t>Papirnati ručnici u roli za držač Tork serije H1</t>
  </si>
  <si>
    <t xml:space="preserve">Papirnati složivi ručnici za držač Kimberly Clark Ripple 6962                                                                      </t>
  </si>
  <si>
    <t>Toaletni papir u listićima  za držač Tork serije T2</t>
  </si>
  <si>
    <t xml:space="preserve">Toaletni papir u roli za držač Eximatik                              </t>
  </si>
  <si>
    <t>Papirnati ručnici u roli za držač Eximatic</t>
  </si>
  <si>
    <t>Pakiranje ponuđenog proizvoda</t>
  </si>
  <si>
    <t>Potrebna količina (ispunjava korisnik)</t>
  </si>
  <si>
    <t>Naručivanje ugovorenih proizvoda</t>
  </si>
  <si>
    <t>Redni  broj</t>
  </si>
  <si>
    <t>Naziv stavke</t>
  </si>
  <si>
    <t>Jedinica mjere</t>
  </si>
  <si>
    <t>Jedinična cijena stavke</t>
  </si>
  <si>
    <t>Fotografija ponuđenog proizvoda</t>
  </si>
  <si>
    <t xml:space="preserve">Republika Hrvatska </t>
  </si>
  <si>
    <t>Središnji državni ured za središnju javnu nabavu</t>
  </si>
  <si>
    <t>Okvirni sporazum broj 6/2022-1</t>
  </si>
  <si>
    <t>Jedinična cijena ponuđenog pakiranja, euro bez PDV-a</t>
  </si>
  <si>
    <t>Ukupno eura, bez PDV-a</t>
  </si>
  <si>
    <t>Cup Up d.o.o.</t>
  </si>
  <si>
    <t>Papirnati ručnici u roli od 100% celuloze, dvoslojni gramature  2x17 g/m², visina role 21 cm, dužina role 70 m, centralno izvlačenje ručnika iz Tork držača                                           EU Ecolabel oznaka potvrde HR/004/002</t>
  </si>
  <si>
    <t xml:space="preserve">Katalog ponuđenih proizvoda  Grupa 1 - Papirna konfekcija za držače </t>
  </si>
  <si>
    <t>Tehničke karakteristike ponuđenog proizvoda</t>
  </si>
  <si>
    <t>Proizvođač
(naziv proizvođača nuđenog proizvoda ili uvoznika ili robne marke proizvoda ili trgovca koji stavlja proizvod na tržište)</t>
  </si>
  <si>
    <t>pakiranje 24/1</t>
  </si>
  <si>
    <t>pakiranje 6/1</t>
  </si>
  <si>
    <t>pakiranje 15/1</t>
  </si>
  <si>
    <t>pakiranje 12/1</t>
  </si>
  <si>
    <t>pakiranje 32/1</t>
  </si>
  <si>
    <t>Toaletni papir u roli od 100% celuloze, dvoslojni, gramature  2x15 g/m², visina role 10 cm, dužina role 100m, EU Ecolabel oznaka potvrde HR/004/002</t>
  </si>
  <si>
    <t>Papirnati ručnici u roli od 100% celuloze, dvoslojni gramature 2x17 g/m², visina role 21 cm, dužina role 170m, EU Ecolabel oznaka potvrde HR/004/002</t>
  </si>
  <si>
    <t>Papirnati složivi ručnici od 100% celuloze, dvoslojni gramature  2x17 g/m², dimenzija 21 x 24 cm, pakiranje 210 ručnika u omotu,                                                                             EU Ecolabel oznaka potvrde HR/004/002</t>
  </si>
  <si>
    <t>Papirnati složivi ručnici od 100% celuloze, dvoslojni, gramatura  2x17 g/m², dimenzije     21 x 21 cm, pakiranje 250 ručnika u omotu                                      EU Ecolabel oznaka potvrde HR/004/002</t>
  </si>
  <si>
    <t>Toaletni papir u listićima od  100% celuloze, dvoslojni gramature  2x15 g/m², dimenzije 11x18 cm, pakiranje 250 listića u omotu                                         EU Ecolabel oznaka potvrde HR/004/002</t>
  </si>
  <si>
    <t>Toaletni papir u roli za držač Eximatic, od 100% celuloze, dvoslojni gramature 2x17 g/m², visina role 10 cm, dužina role 96 m                                                EU Ecolabel oznaka potvrde HR/004/002</t>
  </si>
  <si>
    <t>Papirnati ručnici u roli od 100% celuloze, dvoslojni, gramature 2 x18 g/m², visina role 21 cm, dužina role 170m                                                                            EU Ecolabel oznaka potvrde HR/004/002</t>
  </si>
  <si>
    <r>
      <t xml:space="preserve">Zajednica ponuditelja: Zvibor d.o.o., Birodom d.o.o., TIP- Zagreb d.o.o. - </t>
    </r>
    <r>
      <rPr>
        <b/>
        <sz val="12"/>
        <color theme="8" tint="-0.249977111117893"/>
        <rFont val="Arial"/>
        <family val="2"/>
      </rPr>
      <t>AŽURIRANO LIPANJ 2023.</t>
    </r>
  </si>
  <si>
    <r>
      <t xml:space="preserve">Zajednica ponuditelja: Zvibor d.o.o., Birodom d.o.o., TIP- Zagreb d.o.o. - </t>
    </r>
    <r>
      <rPr>
        <b/>
        <sz val="12"/>
        <color theme="8" tint="-0.249977111117893"/>
        <rFont val="Arial"/>
        <family val="2"/>
      </rPr>
      <t>AŽURIRANO SRPANJ 2023.</t>
    </r>
  </si>
  <si>
    <r>
      <t xml:space="preserve">Zajednica ponuditelja: Zvibor d.o.o., Birodom d.o.o., TIP- Zagreb d.o.o. - </t>
    </r>
    <r>
      <rPr>
        <b/>
        <sz val="12"/>
        <color theme="8" tint="-0.249977111117893"/>
        <rFont val="Arial"/>
        <family val="2"/>
      </rPr>
      <t>AŽURIRANO KOLOVOZ 2023.</t>
    </r>
  </si>
  <si>
    <r>
      <t xml:space="preserve">Zajednica ponuditelja: Zvibor d.o.o., Birodom d.o.o., TIP- Zagreb d.o.o. - </t>
    </r>
    <r>
      <rPr>
        <b/>
        <sz val="12"/>
        <color theme="8" tint="-0.249977111117893"/>
        <rFont val="Arial"/>
        <family val="2"/>
      </rPr>
      <t>AŽURIRANO RUJAN 2023.</t>
    </r>
  </si>
  <si>
    <r>
      <t xml:space="preserve">Zajednica ponuditelja: Zvibor d.o.o., Birodom d.o.o., TIP- Zagreb d.o.o. - </t>
    </r>
    <r>
      <rPr>
        <b/>
        <sz val="12"/>
        <color theme="8" tint="-0.249977111117893"/>
        <rFont val="Arial"/>
        <family val="2"/>
      </rPr>
      <t>AŽURIRANO LISTOPAD 2023.</t>
    </r>
  </si>
  <si>
    <r>
      <t xml:space="preserve">Zajednica ponuditelja: Zvibor d.o.o., Birodom d.o.o., TIP- Zagreb d.o.o. - </t>
    </r>
    <r>
      <rPr>
        <b/>
        <sz val="12"/>
        <color theme="8" tint="-0.249977111117893"/>
        <rFont val="Arial"/>
        <family val="2"/>
      </rPr>
      <t>AŽURIRANO STUDENI 2023.</t>
    </r>
  </si>
  <si>
    <r>
      <t xml:space="preserve">Zajednica ponuditelja: Zvibor d.o.o., Birodom d.o.o., TIP- Zagreb d.o.o. - </t>
    </r>
    <r>
      <rPr>
        <b/>
        <sz val="12"/>
        <color theme="8" tint="-0.249977111117893"/>
        <rFont val="Arial"/>
        <family val="2"/>
      </rPr>
      <t>AŽURIRANO PROSINAC 2023.</t>
    </r>
  </si>
  <si>
    <r>
      <t xml:space="preserve">Zajednica ponuditelja: Zvibor d.o.o., Birodom d.o.o., TIP- Zagreb d.o.o. - </t>
    </r>
    <r>
      <rPr>
        <b/>
        <sz val="12"/>
        <color theme="8" tint="-0.249977111117893"/>
        <rFont val="Arial"/>
        <family val="2"/>
      </rPr>
      <t>AŽURIRANO SIJEČANJ 2024.</t>
    </r>
  </si>
  <si>
    <r>
      <t xml:space="preserve">Zajednica ponuditelja: Zvibor d.o.o., Birodom d.o.o., TIP- Zagreb d.o.o. - </t>
    </r>
    <r>
      <rPr>
        <b/>
        <sz val="12"/>
        <color theme="8" tint="-0.249977111117893"/>
        <rFont val="Arial"/>
        <family val="2"/>
      </rPr>
      <t>AŽURIRANO VELJAČA 2024.</t>
    </r>
  </si>
  <si>
    <r>
      <t xml:space="preserve">Zajednica ponuditelja: Zvibor d.o.o., Birodom d.o.o., TIP- Zagreb d.o.o. - </t>
    </r>
    <r>
      <rPr>
        <b/>
        <sz val="12"/>
        <color theme="8" tint="-0.249977111117893"/>
        <rFont val="Arial"/>
        <family val="2"/>
      </rPr>
      <t>AŽURIRANO OŽUJAK 2024.</t>
    </r>
  </si>
  <si>
    <r>
      <t xml:space="preserve">Zajednica ponuditelja: Zvibor d.o.o., Birodom d.o.o., TIP- Zagreb d.o.o. - </t>
    </r>
    <r>
      <rPr>
        <b/>
        <sz val="12"/>
        <color theme="8" tint="-0.249977111117893"/>
        <rFont val="Arial"/>
        <family val="2"/>
      </rPr>
      <t>AŽURIRANO TRAVANJ 2024.</t>
    </r>
  </si>
  <si>
    <r>
      <t xml:space="preserve">Zajednica ponuditelja: Zvibor d.o.o., Birodom d.o.o., TIP- Zagreb d.o.o. - </t>
    </r>
    <r>
      <rPr>
        <b/>
        <sz val="12"/>
        <color theme="8" tint="-0.249977111117893"/>
        <rFont val="Arial"/>
        <family val="2"/>
      </rPr>
      <t>AŽURIRANO SVIBANJ 2024.</t>
    </r>
  </si>
  <si>
    <r>
      <t xml:space="preserve">Zajednica ponuditelja: Zvibor d.o.o., Birodom d.o.o., TIP- Zagreb d.o.o. - </t>
    </r>
    <r>
      <rPr>
        <b/>
        <sz val="12"/>
        <color theme="8" tint="-0.249977111117893"/>
        <rFont val="Arial"/>
        <family val="2"/>
      </rPr>
      <t>AŽURIRANO LIPANJ 2024.</t>
    </r>
  </si>
  <si>
    <r>
      <t xml:space="preserve">Zajednica ponuditelja: Zvibor d.o.o., Birodom d.o.o., TIP- Zagreb d.o.o. - </t>
    </r>
    <r>
      <rPr>
        <b/>
        <sz val="12"/>
        <color theme="8" tint="-0.249977111117893"/>
        <rFont val="Arial"/>
        <family val="2"/>
      </rPr>
      <t>AŽURIRANO SRPANJ 2024.</t>
    </r>
  </si>
  <si>
    <r>
      <t xml:space="preserve">Zajednica ponuditelja: Zvibor d.o.o., Birodom d.o.o., TIP- Zagreb d.o.o. - </t>
    </r>
    <r>
      <rPr>
        <b/>
        <sz val="12"/>
        <color theme="8" tint="-0.249977111117893"/>
        <rFont val="Arial"/>
        <family val="2"/>
      </rPr>
      <t>AŽURIRANO KOLOVOZ 2024.</t>
    </r>
  </si>
  <si>
    <r>
      <t xml:space="preserve">Zajednica ponuditelja: Zvibor d.o.o., Birodom d.o.o., TIP- Zagreb d.o.o. - </t>
    </r>
    <r>
      <rPr>
        <b/>
        <sz val="12"/>
        <color theme="8" tint="-0.249977111117893"/>
        <rFont val="Arial"/>
        <family val="2"/>
      </rPr>
      <t>AŽURIRANO RUJAN 2024.</t>
    </r>
  </si>
  <si>
    <r>
      <t xml:space="preserve">Zajednica ponuditelja: Zvibor d.o.o., Birodom d.o.o., TIP- Zagreb d.o.o. - </t>
    </r>
    <r>
      <rPr>
        <b/>
        <sz val="12"/>
        <color theme="8" tint="-0.249977111117893"/>
        <rFont val="Arial"/>
        <family val="2"/>
      </rPr>
      <t>AŽURIRANO LISTOPAD 2024.</t>
    </r>
  </si>
  <si>
    <r>
      <t xml:space="preserve">Zajednica ponuditelja: Zvibor d.o.o., Birodom d.o.o., TIP- Zagreb d.o.o. - </t>
    </r>
    <r>
      <rPr>
        <b/>
        <sz val="12"/>
        <color theme="8" tint="-0.249977111117893"/>
        <rFont val="Arial"/>
        <family val="2"/>
      </rPr>
      <t>AŽURIRANO STUDENI 2024.</t>
    </r>
  </si>
  <si>
    <r>
      <t xml:space="preserve">Zajednica ponuditelja: Zvibor d.o.o., Birodom d.o.o., TIP- Zagreb d.o.o. - </t>
    </r>
    <r>
      <rPr>
        <b/>
        <sz val="12"/>
        <color theme="8" tint="-0.249977111117893"/>
        <rFont val="Arial"/>
        <family val="2"/>
      </rPr>
      <t>AŽURIRANO PROSINAC 2024.</t>
    </r>
  </si>
  <si>
    <r>
      <t xml:space="preserve">Zajednica ponuditelja: Zvibor d.o.o., Birodom d.o.o., TIP- Zagreb d.o.o. - </t>
    </r>
    <r>
      <rPr>
        <b/>
        <sz val="12"/>
        <color theme="8" tint="-0.249977111117893"/>
        <rFont val="Arial"/>
        <family val="2"/>
      </rPr>
      <t>AŽURIRANO SIJEČANJ 2025.</t>
    </r>
  </si>
  <si>
    <r>
      <t xml:space="preserve">Zajednica ponuditelja: Zvibor d.o.o., Birodom d.o.o., TIP- Zagreb d.o.o. - </t>
    </r>
    <r>
      <rPr>
        <b/>
        <sz val="12"/>
        <color theme="8" tint="-0.249977111117893"/>
        <rFont val="Arial"/>
        <family val="2"/>
      </rPr>
      <t>AŽURIRANO VELJAČA 2025.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</si>
</sst>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i/>
      <sz val="10"/>
      <color theme="1"/>
      <name val="Arial"/>
      <family val="2"/>
      <charset val="238"/>
    </font>
    <font>
      <i/>
      <sz val="10"/>
      <name val="Arial"/>
      <family val="2"/>
      <charset val="238"/>
    </font>
    <font>
      <sz val="10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sz val="12"/>
      <name val="Arial"/>
      <family val="2"/>
      <charset val="238"/>
    </font>
    <font>
      <b/>
      <sz val="12"/>
      <color theme="8" tint="-0.249977111117893"/>
      <name val="Arial"/>
      <family val="2"/>
    </font>
    <font>
      <b/>
      <sz val="10"/>
      <color theme="8" tint="-0.249977111117893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2" borderId="3" xfId="0" applyFont="1" applyFill="1" applyBorder="1" applyAlignment="1">
      <alignment horizontal="center" vertical="center" wrapText="1"/>
    </xf>
    <xf numFmtId="0" fontId="3" fillId="0" borderId="0" xfId="0" applyFont="1"/>
    <xf numFmtId="4" fontId="3" fillId="0" borderId="0" xfId="0" applyNumberFormat="1" applyFont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/>
    <xf numFmtId="2" fontId="6" fillId="0" borderId="1" xfId="0" applyNumberFormat="1" applyFont="1" applyBorder="1" applyAlignment="1">
      <alignment horizontal="center" vertical="center"/>
    </xf>
    <xf numFmtId="0" fontId="7" fillId="0" borderId="0" xfId="0" applyFont="1"/>
    <xf numFmtId="0" fontId="6" fillId="0" borderId="12" xfId="0" applyFont="1" applyBorder="1" applyAlignment="1">
      <alignment horizontal="center" vertical="center"/>
    </xf>
    <xf numFmtId="4" fontId="6" fillId="0" borderId="11" xfId="0" applyNumberFormat="1" applyFont="1" applyBorder="1" applyAlignment="1">
      <alignment horizontal="right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left" vertical="center" wrapText="1"/>
    </xf>
    <xf numFmtId="0" fontId="6" fillId="0" borderId="14" xfId="0" applyFont="1" applyBorder="1" applyAlignment="1">
      <alignment horizontal="center" vertical="center"/>
    </xf>
    <xf numFmtId="4" fontId="6" fillId="0" borderId="14" xfId="0" applyNumberFormat="1" applyFont="1" applyBorder="1" applyAlignment="1">
      <alignment horizontal="center" vertical="center"/>
    </xf>
    <xf numFmtId="0" fontId="6" fillId="0" borderId="14" xfId="0" applyFont="1" applyBorder="1"/>
    <xf numFmtId="2" fontId="6" fillId="0" borderId="14" xfId="0" applyNumberFormat="1" applyFont="1" applyBorder="1" applyAlignment="1">
      <alignment horizontal="center" vertical="center"/>
    </xf>
    <xf numFmtId="4" fontId="6" fillId="0" borderId="15" xfId="0" applyNumberFormat="1" applyFont="1" applyBorder="1" applyAlignment="1">
      <alignment horizontal="right" vertical="center"/>
    </xf>
    <xf numFmtId="0" fontId="6" fillId="0" borderId="1" xfId="0" applyFont="1" applyBorder="1" applyAlignment="1">
      <alignment horizontal="left" vertical="center"/>
    </xf>
    <xf numFmtId="0" fontId="6" fillId="0" borderId="14" xfId="0" applyFont="1" applyBorder="1" applyAlignment="1">
      <alignment horizontal="left" vertical="center"/>
    </xf>
    <xf numFmtId="0" fontId="1" fillId="2" borderId="3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/>
    </xf>
    <xf numFmtId="4" fontId="6" fillId="0" borderId="2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6" fillId="0" borderId="2" xfId="0" applyFont="1" applyBorder="1"/>
    <xf numFmtId="2" fontId="6" fillId="0" borderId="2" xfId="0" applyNumberFormat="1" applyFont="1" applyBorder="1" applyAlignment="1">
      <alignment horizontal="left" vertical="center"/>
    </xf>
    <xf numFmtId="2" fontId="6" fillId="0" borderId="2" xfId="0" applyNumberFormat="1" applyFont="1" applyBorder="1" applyAlignment="1">
      <alignment horizontal="center" vertical="center"/>
    </xf>
    <xf numFmtId="4" fontId="6" fillId="0" borderId="19" xfId="0" applyNumberFormat="1" applyFont="1" applyBorder="1" applyAlignment="1">
      <alignment horizontal="right" vertical="center"/>
    </xf>
    <xf numFmtId="0" fontId="4" fillId="2" borderId="20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9" fillId="0" borderId="0" xfId="0" applyFont="1"/>
    <xf numFmtId="0" fontId="10" fillId="0" borderId="0" xfId="0" applyFont="1"/>
    <xf numFmtId="0" fontId="12" fillId="2" borderId="3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1" fillId="2" borderId="2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10" fillId="2" borderId="5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4" fontId="12" fillId="2" borderId="3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g"/></Relationships>
</file>

<file path=xl/drawings/_rels/drawing10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g"/></Relationships>
</file>

<file path=xl/drawings/_rels/drawing1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g"/></Relationships>
</file>

<file path=xl/drawings/_rels/drawing12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g"/></Relationships>
</file>

<file path=xl/drawings/_rels/drawing13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g"/></Relationships>
</file>

<file path=xl/drawings/_rels/drawing14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g"/></Relationships>
</file>

<file path=xl/drawings/_rels/drawing15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g"/></Relationships>
</file>

<file path=xl/drawings/_rels/drawing16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g"/></Relationships>
</file>

<file path=xl/drawings/_rels/drawing17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g"/></Relationships>
</file>

<file path=xl/drawings/_rels/drawing18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g"/></Relationships>
</file>

<file path=xl/drawings/_rels/drawing19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g"/></Relationships>
</file>

<file path=xl/drawings/_rels/drawing20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g"/></Relationships>
</file>

<file path=xl/drawings/_rels/drawing2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g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g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g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g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g"/></Relationships>
</file>

<file path=xl/drawings/_rels/drawing8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g"/></Relationships>
</file>

<file path=xl/drawings/_rels/drawing9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112059</xdr:colOff>
      <xdr:row>14</xdr:row>
      <xdr:rowOff>100852</xdr:rowOff>
    </xdr:from>
    <xdr:to>
      <xdr:col>6</xdr:col>
      <xdr:colOff>1277471</xdr:colOff>
      <xdr:row>14</xdr:row>
      <xdr:rowOff>1266264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569B6D2B-4A10-43C8-B350-A7877C61F6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38939" y="7004572"/>
          <a:ext cx="1165412" cy="1165412"/>
        </a:xfrm>
        <a:prstGeom prst="rect">
          <a:avLst/>
        </a:prstGeom>
      </xdr:spPr>
    </xdr:pic>
    <xdr:clientData/>
  </xdr:twoCellAnchor>
  <xdr:twoCellAnchor editAs="oneCell">
    <xdr:from>
      <xdr:col>6</xdr:col>
      <xdr:colOff>230841</xdr:colOff>
      <xdr:row>12</xdr:row>
      <xdr:rowOff>44823</xdr:rowOff>
    </xdr:from>
    <xdr:to>
      <xdr:col>6</xdr:col>
      <xdr:colOff>1194548</xdr:colOff>
      <xdr:row>12</xdr:row>
      <xdr:rowOff>1008530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9B725665-6955-464C-AE77-94CA7BE5C5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57721" y="4761603"/>
          <a:ext cx="963707" cy="963707"/>
        </a:xfrm>
        <a:prstGeom prst="rect">
          <a:avLst/>
        </a:prstGeom>
      </xdr:spPr>
    </xdr:pic>
    <xdr:clientData/>
  </xdr:twoCellAnchor>
  <xdr:twoCellAnchor editAs="oneCell">
    <xdr:from>
      <xdr:col>6</xdr:col>
      <xdr:colOff>13448</xdr:colOff>
      <xdr:row>9</xdr:row>
      <xdr:rowOff>22413</xdr:rowOff>
    </xdr:from>
    <xdr:to>
      <xdr:col>7</xdr:col>
      <xdr:colOff>56029</xdr:colOff>
      <xdr:row>11</xdr:row>
      <xdr:rowOff>44824</xdr:rowOff>
    </xdr:to>
    <xdr:pic>
      <xdr:nvPicPr>
        <xdr:cNvPr id="4" name="Slika 3">
          <a:extLst>
            <a:ext uri="{FF2B5EF4-FFF2-40B4-BE49-F238E27FC236}">
              <a16:creationId xmlns:a16="http://schemas.microsoft.com/office/drawing/2014/main" id="{1F902786-C408-4BEC-AF14-4F1E39E5C8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40328" y="2719893"/>
          <a:ext cx="1437041" cy="1180651"/>
        </a:xfrm>
        <a:prstGeom prst="rect">
          <a:avLst/>
        </a:prstGeom>
      </xdr:spPr>
    </xdr:pic>
    <xdr:clientData/>
  </xdr:twoCellAnchor>
  <xdr:twoCellAnchor editAs="oneCell">
    <xdr:from>
      <xdr:col>6</xdr:col>
      <xdr:colOff>268942</xdr:colOff>
      <xdr:row>11</xdr:row>
      <xdr:rowOff>89648</xdr:rowOff>
    </xdr:from>
    <xdr:to>
      <xdr:col>6</xdr:col>
      <xdr:colOff>1142999</xdr:colOff>
      <xdr:row>11</xdr:row>
      <xdr:rowOff>795619</xdr:rowOff>
    </xdr:to>
    <xdr:pic>
      <xdr:nvPicPr>
        <xdr:cNvPr id="5" name="Slika 4">
          <a:extLst>
            <a:ext uri="{FF2B5EF4-FFF2-40B4-BE49-F238E27FC236}">
              <a16:creationId xmlns:a16="http://schemas.microsoft.com/office/drawing/2014/main" id="{05C391C9-C016-4AB9-9133-36B755C0D6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95822" y="3945368"/>
          <a:ext cx="874057" cy="705971"/>
        </a:xfrm>
        <a:prstGeom prst="rect">
          <a:avLst/>
        </a:prstGeom>
      </xdr:spPr>
    </xdr:pic>
    <xdr:clientData/>
  </xdr:twoCellAnchor>
  <xdr:twoCellAnchor editAs="oneCell">
    <xdr:from>
      <xdr:col>6</xdr:col>
      <xdr:colOff>78442</xdr:colOff>
      <xdr:row>15</xdr:row>
      <xdr:rowOff>56029</xdr:rowOff>
    </xdr:from>
    <xdr:to>
      <xdr:col>6</xdr:col>
      <xdr:colOff>1064559</xdr:colOff>
      <xdr:row>15</xdr:row>
      <xdr:rowOff>1042146</xdr:rowOff>
    </xdr:to>
    <xdr:pic>
      <xdr:nvPicPr>
        <xdr:cNvPr id="6" name="Slika 5">
          <a:extLst>
            <a:ext uri="{FF2B5EF4-FFF2-40B4-BE49-F238E27FC236}">
              <a16:creationId xmlns:a16="http://schemas.microsoft.com/office/drawing/2014/main" id="{A94E4058-5AA1-47CD-8977-52F1AA8C1D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05322" y="8247529"/>
          <a:ext cx="986117" cy="986117"/>
        </a:xfrm>
        <a:prstGeom prst="rect">
          <a:avLst/>
        </a:prstGeom>
      </xdr:spPr>
    </xdr:pic>
    <xdr:clientData/>
  </xdr:twoCellAnchor>
  <xdr:twoCellAnchor editAs="oneCell">
    <xdr:from>
      <xdr:col>6</xdr:col>
      <xdr:colOff>257735</xdr:colOff>
      <xdr:row>13</xdr:row>
      <xdr:rowOff>67236</xdr:rowOff>
    </xdr:from>
    <xdr:to>
      <xdr:col>6</xdr:col>
      <xdr:colOff>1086970</xdr:colOff>
      <xdr:row>13</xdr:row>
      <xdr:rowOff>1086970</xdr:rowOff>
    </xdr:to>
    <xdr:pic>
      <xdr:nvPicPr>
        <xdr:cNvPr id="7" name="Slika 6">
          <a:extLst>
            <a:ext uri="{FF2B5EF4-FFF2-40B4-BE49-F238E27FC236}">
              <a16:creationId xmlns:a16="http://schemas.microsoft.com/office/drawing/2014/main" id="{82465DF7-7135-4BAD-ADFA-8201C3013A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84615" y="5873676"/>
          <a:ext cx="829235" cy="1019734"/>
        </a:xfrm>
        <a:prstGeom prst="rect">
          <a:avLst/>
        </a:prstGeom>
      </xdr:spPr>
    </xdr:pic>
    <xdr:clientData/>
  </xdr:twoCellAnchor>
  <xdr:twoCellAnchor editAs="oneCell">
    <xdr:from>
      <xdr:col>6</xdr:col>
      <xdr:colOff>280147</xdr:colOff>
      <xdr:row>17</xdr:row>
      <xdr:rowOff>33616</xdr:rowOff>
    </xdr:from>
    <xdr:to>
      <xdr:col>6</xdr:col>
      <xdr:colOff>1082487</xdr:colOff>
      <xdr:row>17</xdr:row>
      <xdr:rowOff>913375</xdr:rowOff>
    </xdr:to>
    <xdr:pic>
      <xdr:nvPicPr>
        <xdr:cNvPr id="8" name="Slika 7">
          <a:extLst>
            <a:ext uri="{FF2B5EF4-FFF2-40B4-BE49-F238E27FC236}">
              <a16:creationId xmlns:a16="http://schemas.microsoft.com/office/drawing/2014/main" id="{46FF9BEC-7909-407A-BC47-F1679867F9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07027" y="10274896"/>
          <a:ext cx="802340" cy="879759"/>
        </a:xfrm>
        <a:prstGeom prst="rect">
          <a:avLst/>
        </a:prstGeom>
      </xdr:spPr>
    </xdr:pic>
    <xdr:clientData/>
  </xdr:twoCellAnchor>
  <xdr:twoCellAnchor editAs="oneCell">
    <xdr:from>
      <xdr:col>6</xdr:col>
      <xdr:colOff>212912</xdr:colOff>
      <xdr:row>16</xdr:row>
      <xdr:rowOff>33618</xdr:rowOff>
    </xdr:from>
    <xdr:to>
      <xdr:col>6</xdr:col>
      <xdr:colOff>1157874</xdr:colOff>
      <xdr:row>16</xdr:row>
      <xdr:rowOff>862854</xdr:rowOff>
    </xdr:to>
    <xdr:pic>
      <xdr:nvPicPr>
        <xdr:cNvPr id="9" name="Slika 8">
          <a:extLst>
            <a:ext uri="{FF2B5EF4-FFF2-40B4-BE49-F238E27FC236}">
              <a16:creationId xmlns:a16="http://schemas.microsoft.com/office/drawing/2014/main" id="{F101917A-AFED-4782-A491-DCA6FD182F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9539792" y="9345258"/>
          <a:ext cx="944962" cy="829236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112059</xdr:colOff>
      <xdr:row>14</xdr:row>
      <xdr:rowOff>100852</xdr:rowOff>
    </xdr:from>
    <xdr:to>
      <xdr:col>6</xdr:col>
      <xdr:colOff>1277471</xdr:colOff>
      <xdr:row>14</xdr:row>
      <xdr:rowOff>1266264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C0915487-C56F-4EC3-B68F-18F0EEC9AD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79859" y="6996952"/>
          <a:ext cx="1165412" cy="1165412"/>
        </a:xfrm>
        <a:prstGeom prst="rect">
          <a:avLst/>
        </a:prstGeom>
      </xdr:spPr>
    </xdr:pic>
    <xdr:clientData/>
  </xdr:twoCellAnchor>
  <xdr:twoCellAnchor editAs="oneCell">
    <xdr:from>
      <xdr:col>6</xdr:col>
      <xdr:colOff>230841</xdr:colOff>
      <xdr:row>12</xdr:row>
      <xdr:rowOff>44823</xdr:rowOff>
    </xdr:from>
    <xdr:to>
      <xdr:col>6</xdr:col>
      <xdr:colOff>1194548</xdr:colOff>
      <xdr:row>12</xdr:row>
      <xdr:rowOff>1008530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11483596-3578-4858-A886-71F7D0048A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98641" y="4759698"/>
          <a:ext cx="963707" cy="963707"/>
        </a:xfrm>
        <a:prstGeom prst="rect">
          <a:avLst/>
        </a:prstGeom>
      </xdr:spPr>
    </xdr:pic>
    <xdr:clientData/>
  </xdr:twoCellAnchor>
  <xdr:twoCellAnchor editAs="oneCell">
    <xdr:from>
      <xdr:col>6</xdr:col>
      <xdr:colOff>13448</xdr:colOff>
      <xdr:row>9</xdr:row>
      <xdr:rowOff>22413</xdr:rowOff>
    </xdr:from>
    <xdr:to>
      <xdr:col>7</xdr:col>
      <xdr:colOff>56029</xdr:colOff>
      <xdr:row>11</xdr:row>
      <xdr:rowOff>44824</xdr:rowOff>
    </xdr:to>
    <xdr:pic>
      <xdr:nvPicPr>
        <xdr:cNvPr id="4" name="Slika 3">
          <a:extLst>
            <a:ext uri="{FF2B5EF4-FFF2-40B4-BE49-F238E27FC236}">
              <a16:creationId xmlns:a16="http://schemas.microsoft.com/office/drawing/2014/main" id="{EDA93F89-BF96-4D71-A96B-65D7D912C5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81248" y="2737038"/>
          <a:ext cx="1395131" cy="1165411"/>
        </a:xfrm>
        <a:prstGeom prst="rect">
          <a:avLst/>
        </a:prstGeom>
      </xdr:spPr>
    </xdr:pic>
    <xdr:clientData/>
  </xdr:twoCellAnchor>
  <xdr:twoCellAnchor editAs="oneCell">
    <xdr:from>
      <xdr:col>6</xdr:col>
      <xdr:colOff>268942</xdr:colOff>
      <xdr:row>11</xdr:row>
      <xdr:rowOff>89648</xdr:rowOff>
    </xdr:from>
    <xdr:to>
      <xdr:col>6</xdr:col>
      <xdr:colOff>1142999</xdr:colOff>
      <xdr:row>11</xdr:row>
      <xdr:rowOff>795619</xdr:rowOff>
    </xdr:to>
    <xdr:pic>
      <xdr:nvPicPr>
        <xdr:cNvPr id="5" name="Slika 4">
          <a:extLst>
            <a:ext uri="{FF2B5EF4-FFF2-40B4-BE49-F238E27FC236}">
              <a16:creationId xmlns:a16="http://schemas.microsoft.com/office/drawing/2014/main" id="{9D2F571A-F7F4-442D-A38E-52EB9DDCBC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36742" y="3947273"/>
          <a:ext cx="874057" cy="705971"/>
        </a:xfrm>
        <a:prstGeom prst="rect">
          <a:avLst/>
        </a:prstGeom>
      </xdr:spPr>
    </xdr:pic>
    <xdr:clientData/>
  </xdr:twoCellAnchor>
  <xdr:twoCellAnchor editAs="oneCell">
    <xdr:from>
      <xdr:col>6</xdr:col>
      <xdr:colOff>78442</xdr:colOff>
      <xdr:row>15</xdr:row>
      <xdr:rowOff>56029</xdr:rowOff>
    </xdr:from>
    <xdr:to>
      <xdr:col>6</xdr:col>
      <xdr:colOff>1064559</xdr:colOff>
      <xdr:row>15</xdr:row>
      <xdr:rowOff>1042146</xdr:rowOff>
    </xdr:to>
    <xdr:pic>
      <xdr:nvPicPr>
        <xdr:cNvPr id="6" name="Slika 5">
          <a:extLst>
            <a:ext uri="{FF2B5EF4-FFF2-40B4-BE49-F238E27FC236}">
              <a16:creationId xmlns:a16="http://schemas.microsoft.com/office/drawing/2014/main" id="{A742A533-DA8B-45CA-AC1E-F4F403C2D8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46242" y="8238004"/>
          <a:ext cx="986117" cy="986117"/>
        </a:xfrm>
        <a:prstGeom prst="rect">
          <a:avLst/>
        </a:prstGeom>
      </xdr:spPr>
    </xdr:pic>
    <xdr:clientData/>
  </xdr:twoCellAnchor>
  <xdr:twoCellAnchor editAs="oneCell">
    <xdr:from>
      <xdr:col>6</xdr:col>
      <xdr:colOff>257735</xdr:colOff>
      <xdr:row>13</xdr:row>
      <xdr:rowOff>67236</xdr:rowOff>
    </xdr:from>
    <xdr:to>
      <xdr:col>6</xdr:col>
      <xdr:colOff>1086970</xdr:colOff>
      <xdr:row>13</xdr:row>
      <xdr:rowOff>1086970</xdr:rowOff>
    </xdr:to>
    <xdr:pic>
      <xdr:nvPicPr>
        <xdr:cNvPr id="7" name="Slika 6">
          <a:extLst>
            <a:ext uri="{FF2B5EF4-FFF2-40B4-BE49-F238E27FC236}">
              <a16:creationId xmlns:a16="http://schemas.microsoft.com/office/drawing/2014/main" id="{34B3D34A-7D9D-4A7C-8FDE-59A56C907D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25535" y="5867961"/>
          <a:ext cx="829235" cy="1019734"/>
        </a:xfrm>
        <a:prstGeom prst="rect">
          <a:avLst/>
        </a:prstGeom>
      </xdr:spPr>
    </xdr:pic>
    <xdr:clientData/>
  </xdr:twoCellAnchor>
  <xdr:twoCellAnchor editAs="oneCell">
    <xdr:from>
      <xdr:col>6</xdr:col>
      <xdr:colOff>280147</xdr:colOff>
      <xdr:row>17</xdr:row>
      <xdr:rowOff>33616</xdr:rowOff>
    </xdr:from>
    <xdr:to>
      <xdr:col>6</xdr:col>
      <xdr:colOff>1082487</xdr:colOff>
      <xdr:row>17</xdr:row>
      <xdr:rowOff>913375</xdr:rowOff>
    </xdr:to>
    <xdr:pic>
      <xdr:nvPicPr>
        <xdr:cNvPr id="8" name="Slika 7">
          <a:extLst>
            <a:ext uri="{FF2B5EF4-FFF2-40B4-BE49-F238E27FC236}">
              <a16:creationId xmlns:a16="http://schemas.microsoft.com/office/drawing/2014/main" id="{E73F1C27-7475-40A6-9CDD-CA4E502C47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47947" y="10253941"/>
          <a:ext cx="802340" cy="879759"/>
        </a:xfrm>
        <a:prstGeom prst="rect">
          <a:avLst/>
        </a:prstGeom>
      </xdr:spPr>
    </xdr:pic>
    <xdr:clientData/>
  </xdr:twoCellAnchor>
  <xdr:twoCellAnchor editAs="oneCell">
    <xdr:from>
      <xdr:col>6</xdr:col>
      <xdr:colOff>212912</xdr:colOff>
      <xdr:row>16</xdr:row>
      <xdr:rowOff>33618</xdr:rowOff>
    </xdr:from>
    <xdr:to>
      <xdr:col>6</xdr:col>
      <xdr:colOff>1157874</xdr:colOff>
      <xdr:row>16</xdr:row>
      <xdr:rowOff>862854</xdr:rowOff>
    </xdr:to>
    <xdr:pic>
      <xdr:nvPicPr>
        <xdr:cNvPr id="9" name="Slika 8">
          <a:extLst>
            <a:ext uri="{FF2B5EF4-FFF2-40B4-BE49-F238E27FC236}">
              <a16:creationId xmlns:a16="http://schemas.microsoft.com/office/drawing/2014/main" id="{150F8DB6-203F-4152-A466-BF2C75ABEF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9280712" y="9330018"/>
          <a:ext cx="944962" cy="829236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112059</xdr:colOff>
      <xdr:row>14</xdr:row>
      <xdr:rowOff>100852</xdr:rowOff>
    </xdr:from>
    <xdr:to>
      <xdr:col>6</xdr:col>
      <xdr:colOff>1277471</xdr:colOff>
      <xdr:row>14</xdr:row>
      <xdr:rowOff>1266264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70C652F6-7E6D-417A-88FD-A80278A7E3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79859" y="6996952"/>
          <a:ext cx="1165412" cy="1165412"/>
        </a:xfrm>
        <a:prstGeom prst="rect">
          <a:avLst/>
        </a:prstGeom>
      </xdr:spPr>
    </xdr:pic>
    <xdr:clientData/>
  </xdr:twoCellAnchor>
  <xdr:twoCellAnchor editAs="oneCell">
    <xdr:from>
      <xdr:col>6</xdr:col>
      <xdr:colOff>230841</xdr:colOff>
      <xdr:row>12</xdr:row>
      <xdr:rowOff>44823</xdr:rowOff>
    </xdr:from>
    <xdr:to>
      <xdr:col>6</xdr:col>
      <xdr:colOff>1194548</xdr:colOff>
      <xdr:row>12</xdr:row>
      <xdr:rowOff>1008530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FA836F3C-9656-4924-9D23-62BB16FECF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98641" y="4759698"/>
          <a:ext cx="963707" cy="963707"/>
        </a:xfrm>
        <a:prstGeom prst="rect">
          <a:avLst/>
        </a:prstGeom>
      </xdr:spPr>
    </xdr:pic>
    <xdr:clientData/>
  </xdr:twoCellAnchor>
  <xdr:twoCellAnchor editAs="oneCell">
    <xdr:from>
      <xdr:col>6</xdr:col>
      <xdr:colOff>13448</xdr:colOff>
      <xdr:row>9</xdr:row>
      <xdr:rowOff>22413</xdr:rowOff>
    </xdr:from>
    <xdr:to>
      <xdr:col>7</xdr:col>
      <xdr:colOff>56029</xdr:colOff>
      <xdr:row>11</xdr:row>
      <xdr:rowOff>44824</xdr:rowOff>
    </xdr:to>
    <xdr:pic>
      <xdr:nvPicPr>
        <xdr:cNvPr id="4" name="Slika 3">
          <a:extLst>
            <a:ext uri="{FF2B5EF4-FFF2-40B4-BE49-F238E27FC236}">
              <a16:creationId xmlns:a16="http://schemas.microsoft.com/office/drawing/2014/main" id="{1F4EC445-7F00-48F1-A5F7-DE0E5F0EB4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81248" y="2737038"/>
          <a:ext cx="1395131" cy="1165411"/>
        </a:xfrm>
        <a:prstGeom prst="rect">
          <a:avLst/>
        </a:prstGeom>
      </xdr:spPr>
    </xdr:pic>
    <xdr:clientData/>
  </xdr:twoCellAnchor>
  <xdr:twoCellAnchor editAs="oneCell">
    <xdr:from>
      <xdr:col>6</xdr:col>
      <xdr:colOff>268942</xdr:colOff>
      <xdr:row>11</xdr:row>
      <xdr:rowOff>89648</xdr:rowOff>
    </xdr:from>
    <xdr:to>
      <xdr:col>6</xdr:col>
      <xdr:colOff>1142999</xdr:colOff>
      <xdr:row>11</xdr:row>
      <xdr:rowOff>795619</xdr:rowOff>
    </xdr:to>
    <xdr:pic>
      <xdr:nvPicPr>
        <xdr:cNvPr id="5" name="Slika 4">
          <a:extLst>
            <a:ext uri="{FF2B5EF4-FFF2-40B4-BE49-F238E27FC236}">
              <a16:creationId xmlns:a16="http://schemas.microsoft.com/office/drawing/2014/main" id="{4D72239B-6919-40A2-9BA0-2E0663FC23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36742" y="3947273"/>
          <a:ext cx="874057" cy="705971"/>
        </a:xfrm>
        <a:prstGeom prst="rect">
          <a:avLst/>
        </a:prstGeom>
      </xdr:spPr>
    </xdr:pic>
    <xdr:clientData/>
  </xdr:twoCellAnchor>
  <xdr:twoCellAnchor editAs="oneCell">
    <xdr:from>
      <xdr:col>6</xdr:col>
      <xdr:colOff>78442</xdr:colOff>
      <xdr:row>15</xdr:row>
      <xdr:rowOff>56029</xdr:rowOff>
    </xdr:from>
    <xdr:to>
      <xdr:col>6</xdr:col>
      <xdr:colOff>1064559</xdr:colOff>
      <xdr:row>15</xdr:row>
      <xdr:rowOff>1042146</xdr:rowOff>
    </xdr:to>
    <xdr:pic>
      <xdr:nvPicPr>
        <xdr:cNvPr id="6" name="Slika 5">
          <a:extLst>
            <a:ext uri="{FF2B5EF4-FFF2-40B4-BE49-F238E27FC236}">
              <a16:creationId xmlns:a16="http://schemas.microsoft.com/office/drawing/2014/main" id="{2FB09F17-F120-441F-B842-76A7C26098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46242" y="8238004"/>
          <a:ext cx="986117" cy="986117"/>
        </a:xfrm>
        <a:prstGeom prst="rect">
          <a:avLst/>
        </a:prstGeom>
      </xdr:spPr>
    </xdr:pic>
    <xdr:clientData/>
  </xdr:twoCellAnchor>
  <xdr:twoCellAnchor editAs="oneCell">
    <xdr:from>
      <xdr:col>6</xdr:col>
      <xdr:colOff>257735</xdr:colOff>
      <xdr:row>13</xdr:row>
      <xdr:rowOff>67236</xdr:rowOff>
    </xdr:from>
    <xdr:to>
      <xdr:col>6</xdr:col>
      <xdr:colOff>1086970</xdr:colOff>
      <xdr:row>13</xdr:row>
      <xdr:rowOff>1086970</xdr:rowOff>
    </xdr:to>
    <xdr:pic>
      <xdr:nvPicPr>
        <xdr:cNvPr id="7" name="Slika 6">
          <a:extLst>
            <a:ext uri="{FF2B5EF4-FFF2-40B4-BE49-F238E27FC236}">
              <a16:creationId xmlns:a16="http://schemas.microsoft.com/office/drawing/2014/main" id="{52FD46A0-3FF1-438D-AA04-2871A9AC2D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25535" y="5867961"/>
          <a:ext cx="829235" cy="1019734"/>
        </a:xfrm>
        <a:prstGeom prst="rect">
          <a:avLst/>
        </a:prstGeom>
      </xdr:spPr>
    </xdr:pic>
    <xdr:clientData/>
  </xdr:twoCellAnchor>
  <xdr:twoCellAnchor editAs="oneCell">
    <xdr:from>
      <xdr:col>6</xdr:col>
      <xdr:colOff>280147</xdr:colOff>
      <xdr:row>17</xdr:row>
      <xdr:rowOff>33616</xdr:rowOff>
    </xdr:from>
    <xdr:to>
      <xdr:col>6</xdr:col>
      <xdr:colOff>1082487</xdr:colOff>
      <xdr:row>17</xdr:row>
      <xdr:rowOff>913375</xdr:rowOff>
    </xdr:to>
    <xdr:pic>
      <xdr:nvPicPr>
        <xdr:cNvPr id="8" name="Slika 7">
          <a:extLst>
            <a:ext uri="{FF2B5EF4-FFF2-40B4-BE49-F238E27FC236}">
              <a16:creationId xmlns:a16="http://schemas.microsoft.com/office/drawing/2014/main" id="{8368E7DD-0495-4545-B998-424261C47B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47947" y="10253941"/>
          <a:ext cx="802340" cy="879759"/>
        </a:xfrm>
        <a:prstGeom prst="rect">
          <a:avLst/>
        </a:prstGeom>
      </xdr:spPr>
    </xdr:pic>
    <xdr:clientData/>
  </xdr:twoCellAnchor>
  <xdr:twoCellAnchor editAs="oneCell">
    <xdr:from>
      <xdr:col>6</xdr:col>
      <xdr:colOff>212912</xdr:colOff>
      <xdr:row>16</xdr:row>
      <xdr:rowOff>33618</xdr:rowOff>
    </xdr:from>
    <xdr:to>
      <xdr:col>6</xdr:col>
      <xdr:colOff>1157874</xdr:colOff>
      <xdr:row>16</xdr:row>
      <xdr:rowOff>862854</xdr:rowOff>
    </xdr:to>
    <xdr:pic>
      <xdr:nvPicPr>
        <xdr:cNvPr id="9" name="Slika 8">
          <a:extLst>
            <a:ext uri="{FF2B5EF4-FFF2-40B4-BE49-F238E27FC236}">
              <a16:creationId xmlns:a16="http://schemas.microsoft.com/office/drawing/2014/main" id="{BD2CC132-A972-4EBB-8CE9-9BF0F25155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9280712" y="9330018"/>
          <a:ext cx="944962" cy="829236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112059</xdr:colOff>
      <xdr:row>14</xdr:row>
      <xdr:rowOff>100852</xdr:rowOff>
    </xdr:from>
    <xdr:to>
      <xdr:col>6</xdr:col>
      <xdr:colOff>1277471</xdr:colOff>
      <xdr:row>14</xdr:row>
      <xdr:rowOff>1266264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DD6910DD-298E-48A6-8BD6-A34CEF69DD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79859" y="6996952"/>
          <a:ext cx="1165412" cy="1165412"/>
        </a:xfrm>
        <a:prstGeom prst="rect">
          <a:avLst/>
        </a:prstGeom>
      </xdr:spPr>
    </xdr:pic>
    <xdr:clientData/>
  </xdr:twoCellAnchor>
  <xdr:twoCellAnchor editAs="oneCell">
    <xdr:from>
      <xdr:col>6</xdr:col>
      <xdr:colOff>230841</xdr:colOff>
      <xdr:row>12</xdr:row>
      <xdr:rowOff>44823</xdr:rowOff>
    </xdr:from>
    <xdr:to>
      <xdr:col>6</xdr:col>
      <xdr:colOff>1194548</xdr:colOff>
      <xdr:row>12</xdr:row>
      <xdr:rowOff>1008530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C3388DF9-10CA-4063-B936-DF34FE8A3E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98641" y="4759698"/>
          <a:ext cx="963707" cy="963707"/>
        </a:xfrm>
        <a:prstGeom prst="rect">
          <a:avLst/>
        </a:prstGeom>
      </xdr:spPr>
    </xdr:pic>
    <xdr:clientData/>
  </xdr:twoCellAnchor>
  <xdr:twoCellAnchor editAs="oneCell">
    <xdr:from>
      <xdr:col>6</xdr:col>
      <xdr:colOff>13448</xdr:colOff>
      <xdr:row>9</xdr:row>
      <xdr:rowOff>22413</xdr:rowOff>
    </xdr:from>
    <xdr:to>
      <xdr:col>7</xdr:col>
      <xdr:colOff>56029</xdr:colOff>
      <xdr:row>11</xdr:row>
      <xdr:rowOff>44824</xdr:rowOff>
    </xdr:to>
    <xdr:pic>
      <xdr:nvPicPr>
        <xdr:cNvPr id="4" name="Slika 3">
          <a:extLst>
            <a:ext uri="{FF2B5EF4-FFF2-40B4-BE49-F238E27FC236}">
              <a16:creationId xmlns:a16="http://schemas.microsoft.com/office/drawing/2014/main" id="{F93DF669-70AA-4473-94C1-18A7E8EEA7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81248" y="2737038"/>
          <a:ext cx="1395131" cy="1165411"/>
        </a:xfrm>
        <a:prstGeom prst="rect">
          <a:avLst/>
        </a:prstGeom>
      </xdr:spPr>
    </xdr:pic>
    <xdr:clientData/>
  </xdr:twoCellAnchor>
  <xdr:twoCellAnchor editAs="oneCell">
    <xdr:from>
      <xdr:col>6</xdr:col>
      <xdr:colOff>268942</xdr:colOff>
      <xdr:row>11</xdr:row>
      <xdr:rowOff>89648</xdr:rowOff>
    </xdr:from>
    <xdr:to>
      <xdr:col>6</xdr:col>
      <xdr:colOff>1142999</xdr:colOff>
      <xdr:row>11</xdr:row>
      <xdr:rowOff>795619</xdr:rowOff>
    </xdr:to>
    <xdr:pic>
      <xdr:nvPicPr>
        <xdr:cNvPr id="5" name="Slika 4">
          <a:extLst>
            <a:ext uri="{FF2B5EF4-FFF2-40B4-BE49-F238E27FC236}">
              <a16:creationId xmlns:a16="http://schemas.microsoft.com/office/drawing/2014/main" id="{F83912C9-C2B6-4EB9-A39A-7C4C755FC3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36742" y="3947273"/>
          <a:ext cx="874057" cy="705971"/>
        </a:xfrm>
        <a:prstGeom prst="rect">
          <a:avLst/>
        </a:prstGeom>
      </xdr:spPr>
    </xdr:pic>
    <xdr:clientData/>
  </xdr:twoCellAnchor>
  <xdr:twoCellAnchor editAs="oneCell">
    <xdr:from>
      <xdr:col>6</xdr:col>
      <xdr:colOff>78442</xdr:colOff>
      <xdr:row>15</xdr:row>
      <xdr:rowOff>56029</xdr:rowOff>
    </xdr:from>
    <xdr:to>
      <xdr:col>6</xdr:col>
      <xdr:colOff>1064559</xdr:colOff>
      <xdr:row>15</xdr:row>
      <xdr:rowOff>1042146</xdr:rowOff>
    </xdr:to>
    <xdr:pic>
      <xdr:nvPicPr>
        <xdr:cNvPr id="6" name="Slika 5">
          <a:extLst>
            <a:ext uri="{FF2B5EF4-FFF2-40B4-BE49-F238E27FC236}">
              <a16:creationId xmlns:a16="http://schemas.microsoft.com/office/drawing/2014/main" id="{F1FA4C3E-0A88-4FB4-94D9-467D74382D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46242" y="8238004"/>
          <a:ext cx="986117" cy="986117"/>
        </a:xfrm>
        <a:prstGeom prst="rect">
          <a:avLst/>
        </a:prstGeom>
      </xdr:spPr>
    </xdr:pic>
    <xdr:clientData/>
  </xdr:twoCellAnchor>
  <xdr:twoCellAnchor editAs="oneCell">
    <xdr:from>
      <xdr:col>6</xdr:col>
      <xdr:colOff>257735</xdr:colOff>
      <xdr:row>13</xdr:row>
      <xdr:rowOff>67236</xdr:rowOff>
    </xdr:from>
    <xdr:to>
      <xdr:col>6</xdr:col>
      <xdr:colOff>1086970</xdr:colOff>
      <xdr:row>13</xdr:row>
      <xdr:rowOff>1086970</xdr:rowOff>
    </xdr:to>
    <xdr:pic>
      <xdr:nvPicPr>
        <xdr:cNvPr id="7" name="Slika 6">
          <a:extLst>
            <a:ext uri="{FF2B5EF4-FFF2-40B4-BE49-F238E27FC236}">
              <a16:creationId xmlns:a16="http://schemas.microsoft.com/office/drawing/2014/main" id="{6902A0BB-1315-4F6C-81B1-D06836DB0C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25535" y="5867961"/>
          <a:ext cx="829235" cy="1019734"/>
        </a:xfrm>
        <a:prstGeom prst="rect">
          <a:avLst/>
        </a:prstGeom>
      </xdr:spPr>
    </xdr:pic>
    <xdr:clientData/>
  </xdr:twoCellAnchor>
  <xdr:twoCellAnchor editAs="oneCell">
    <xdr:from>
      <xdr:col>6</xdr:col>
      <xdr:colOff>280147</xdr:colOff>
      <xdr:row>17</xdr:row>
      <xdr:rowOff>33616</xdr:rowOff>
    </xdr:from>
    <xdr:to>
      <xdr:col>6</xdr:col>
      <xdr:colOff>1082487</xdr:colOff>
      <xdr:row>17</xdr:row>
      <xdr:rowOff>913375</xdr:rowOff>
    </xdr:to>
    <xdr:pic>
      <xdr:nvPicPr>
        <xdr:cNvPr id="8" name="Slika 7">
          <a:extLst>
            <a:ext uri="{FF2B5EF4-FFF2-40B4-BE49-F238E27FC236}">
              <a16:creationId xmlns:a16="http://schemas.microsoft.com/office/drawing/2014/main" id="{015ECCDE-29D6-4B59-A2FC-6C59502E26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47947" y="10253941"/>
          <a:ext cx="802340" cy="879759"/>
        </a:xfrm>
        <a:prstGeom prst="rect">
          <a:avLst/>
        </a:prstGeom>
      </xdr:spPr>
    </xdr:pic>
    <xdr:clientData/>
  </xdr:twoCellAnchor>
  <xdr:twoCellAnchor editAs="oneCell">
    <xdr:from>
      <xdr:col>6</xdr:col>
      <xdr:colOff>212912</xdr:colOff>
      <xdr:row>16</xdr:row>
      <xdr:rowOff>33618</xdr:rowOff>
    </xdr:from>
    <xdr:to>
      <xdr:col>6</xdr:col>
      <xdr:colOff>1157874</xdr:colOff>
      <xdr:row>16</xdr:row>
      <xdr:rowOff>862854</xdr:rowOff>
    </xdr:to>
    <xdr:pic>
      <xdr:nvPicPr>
        <xdr:cNvPr id="9" name="Slika 8">
          <a:extLst>
            <a:ext uri="{FF2B5EF4-FFF2-40B4-BE49-F238E27FC236}">
              <a16:creationId xmlns:a16="http://schemas.microsoft.com/office/drawing/2014/main" id="{57FAB461-39BE-4DE3-8FD4-33B3DE6167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9280712" y="9330018"/>
          <a:ext cx="944962" cy="829236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112059</xdr:colOff>
      <xdr:row>14</xdr:row>
      <xdr:rowOff>100852</xdr:rowOff>
    </xdr:from>
    <xdr:to>
      <xdr:col>6</xdr:col>
      <xdr:colOff>1277471</xdr:colOff>
      <xdr:row>14</xdr:row>
      <xdr:rowOff>1266264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340C4676-AD5A-4BA3-817E-A94CF3AF58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79859" y="6996952"/>
          <a:ext cx="1165412" cy="1165412"/>
        </a:xfrm>
        <a:prstGeom prst="rect">
          <a:avLst/>
        </a:prstGeom>
      </xdr:spPr>
    </xdr:pic>
    <xdr:clientData/>
  </xdr:twoCellAnchor>
  <xdr:twoCellAnchor editAs="oneCell">
    <xdr:from>
      <xdr:col>6</xdr:col>
      <xdr:colOff>230841</xdr:colOff>
      <xdr:row>12</xdr:row>
      <xdr:rowOff>44823</xdr:rowOff>
    </xdr:from>
    <xdr:to>
      <xdr:col>6</xdr:col>
      <xdr:colOff>1194548</xdr:colOff>
      <xdr:row>12</xdr:row>
      <xdr:rowOff>1008530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4ACC9D7A-6D74-4369-BB28-2EAF0C03B0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98641" y="4759698"/>
          <a:ext cx="963707" cy="963707"/>
        </a:xfrm>
        <a:prstGeom prst="rect">
          <a:avLst/>
        </a:prstGeom>
      </xdr:spPr>
    </xdr:pic>
    <xdr:clientData/>
  </xdr:twoCellAnchor>
  <xdr:twoCellAnchor editAs="oneCell">
    <xdr:from>
      <xdr:col>6</xdr:col>
      <xdr:colOff>13448</xdr:colOff>
      <xdr:row>9</xdr:row>
      <xdr:rowOff>22413</xdr:rowOff>
    </xdr:from>
    <xdr:to>
      <xdr:col>7</xdr:col>
      <xdr:colOff>56029</xdr:colOff>
      <xdr:row>11</xdr:row>
      <xdr:rowOff>44824</xdr:rowOff>
    </xdr:to>
    <xdr:pic>
      <xdr:nvPicPr>
        <xdr:cNvPr id="4" name="Slika 3">
          <a:extLst>
            <a:ext uri="{FF2B5EF4-FFF2-40B4-BE49-F238E27FC236}">
              <a16:creationId xmlns:a16="http://schemas.microsoft.com/office/drawing/2014/main" id="{712B89F9-78C2-41D3-946C-9AD6883DCD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81248" y="2737038"/>
          <a:ext cx="1395131" cy="1165411"/>
        </a:xfrm>
        <a:prstGeom prst="rect">
          <a:avLst/>
        </a:prstGeom>
      </xdr:spPr>
    </xdr:pic>
    <xdr:clientData/>
  </xdr:twoCellAnchor>
  <xdr:twoCellAnchor editAs="oneCell">
    <xdr:from>
      <xdr:col>6</xdr:col>
      <xdr:colOff>268942</xdr:colOff>
      <xdr:row>11</xdr:row>
      <xdr:rowOff>89648</xdr:rowOff>
    </xdr:from>
    <xdr:to>
      <xdr:col>6</xdr:col>
      <xdr:colOff>1142999</xdr:colOff>
      <xdr:row>11</xdr:row>
      <xdr:rowOff>795619</xdr:rowOff>
    </xdr:to>
    <xdr:pic>
      <xdr:nvPicPr>
        <xdr:cNvPr id="5" name="Slika 4">
          <a:extLst>
            <a:ext uri="{FF2B5EF4-FFF2-40B4-BE49-F238E27FC236}">
              <a16:creationId xmlns:a16="http://schemas.microsoft.com/office/drawing/2014/main" id="{99CECEC6-86CC-4288-90EF-BF014B964B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36742" y="3947273"/>
          <a:ext cx="874057" cy="705971"/>
        </a:xfrm>
        <a:prstGeom prst="rect">
          <a:avLst/>
        </a:prstGeom>
      </xdr:spPr>
    </xdr:pic>
    <xdr:clientData/>
  </xdr:twoCellAnchor>
  <xdr:twoCellAnchor editAs="oneCell">
    <xdr:from>
      <xdr:col>6</xdr:col>
      <xdr:colOff>78442</xdr:colOff>
      <xdr:row>15</xdr:row>
      <xdr:rowOff>56029</xdr:rowOff>
    </xdr:from>
    <xdr:to>
      <xdr:col>6</xdr:col>
      <xdr:colOff>1064559</xdr:colOff>
      <xdr:row>15</xdr:row>
      <xdr:rowOff>1042146</xdr:rowOff>
    </xdr:to>
    <xdr:pic>
      <xdr:nvPicPr>
        <xdr:cNvPr id="6" name="Slika 5">
          <a:extLst>
            <a:ext uri="{FF2B5EF4-FFF2-40B4-BE49-F238E27FC236}">
              <a16:creationId xmlns:a16="http://schemas.microsoft.com/office/drawing/2014/main" id="{4BF18439-DAF5-4065-B269-D819DFE3FE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46242" y="8238004"/>
          <a:ext cx="986117" cy="986117"/>
        </a:xfrm>
        <a:prstGeom prst="rect">
          <a:avLst/>
        </a:prstGeom>
      </xdr:spPr>
    </xdr:pic>
    <xdr:clientData/>
  </xdr:twoCellAnchor>
  <xdr:twoCellAnchor editAs="oneCell">
    <xdr:from>
      <xdr:col>6</xdr:col>
      <xdr:colOff>257735</xdr:colOff>
      <xdr:row>13</xdr:row>
      <xdr:rowOff>67236</xdr:rowOff>
    </xdr:from>
    <xdr:to>
      <xdr:col>6</xdr:col>
      <xdr:colOff>1086970</xdr:colOff>
      <xdr:row>13</xdr:row>
      <xdr:rowOff>1086970</xdr:rowOff>
    </xdr:to>
    <xdr:pic>
      <xdr:nvPicPr>
        <xdr:cNvPr id="7" name="Slika 6">
          <a:extLst>
            <a:ext uri="{FF2B5EF4-FFF2-40B4-BE49-F238E27FC236}">
              <a16:creationId xmlns:a16="http://schemas.microsoft.com/office/drawing/2014/main" id="{3E088C56-B0A3-462D-B5CA-06B150FA12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25535" y="5867961"/>
          <a:ext cx="829235" cy="1019734"/>
        </a:xfrm>
        <a:prstGeom prst="rect">
          <a:avLst/>
        </a:prstGeom>
      </xdr:spPr>
    </xdr:pic>
    <xdr:clientData/>
  </xdr:twoCellAnchor>
  <xdr:twoCellAnchor editAs="oneCell">
    <xdr:from>
      <xdr:col>6</xdr:col>
      <xdr:colOff>280147</xdr:colOff>
      <xdr:row>17</xdr:row>
      <xdr:rowOff>33616</xdr:rowOff>
    </xdr:from>
    <xdr:to>
      <xdr:col>6</xdr:col>
      <xdr:colOff>1082487</xdr:colOff>
      <xdr:row>17</xdr:row>
      <xdr:rowOff>913375</xdr:rowOff>
    </xdr:to>
    <xdr:pic>
      <xdr:nvPicPr>
        <xdr:cNvPr id="8" name="Slika 7">
          <a:extLst>
            <a:ext uri="{FF2B5EF4-FFF2-40B4-BE49-F238E27FC236}">
              <a16:creationId xmlns:a16="http://schemas.microsoft.com/office/drawing/2014/main" id="{61B4C008-53C7-4F7C-9421-8D5786DBAD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47947" y="10253941"/>
          <a:ext cx="802340" cy="879759"/>
        </a:xfrm>
        <a:prstGeom prst="rect">
          <a:avLst/>
        </a:prstGeom>
      </xdr:spPr>
    </xdr:pic>
    <xdr:clientData/>
  </xdr:twoCellAnchor>
  <xdr:twoCellAnchor editAs="oneCell">
    <xdr:from>
      <xdr:col>6</xdr:col>
      <xdr:colOff>212912</xdr:colOff>
      <xdr:row>16</xdr:row>
      <xdr:rowOff>33618</xdr:rowOff>
    </xdr:from>
    <xdr:to>
      <xdr:col>6</xdr:col>
      <xdr:colOff>1157874</xdr:colOff>
      <xdr:row>16</xdr:row>
      <xdr:rowOff>862854</xdr:rowOff>
    </xdr:to>
    <xdr:pic>
      <xdr:nvPicPr>
        <xdr:cNvPr id="9" name="Slika 8">
          <a:extLst>
            <a:ext uri="{FF2B5EF4-FFF2-40B4-BE49-F238E27FC236}">
              <a16:creationId xmlns:a16="http://schemas.microsoft.com/office/drawing/2014/main" id="{3BC0617D-DED5-4D24-9B91-2F29733ABD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9280712" y="9330018"/>
          <a:ext cx="944962" cy="829236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112059</xdr:colOff>
      <xdr:row>14</xdr:row>
      <xdr:rowOff>100852</xdr:rowOff>
    </xdr:from>
    <xdr:to>
      <xdr:col>6</xdr:col>
      <xdr:colOff>1277471</xdr:colOff>
      <xdr:row>14</xdr:row>
      <xdr:rowOff>1266264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20D33B87-72FB-4D88-BF32-0E71D4BB65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79859" y="6996952"/>
          <a:ext cx="1165412" cy="1165412"/>
        </a:xfrm>
        <a:prstGeom prst="rect">
          <a:avLst/>
        </a:prstGeom>
      </xdr:spPr>
    </xdr:pic>
    <xdr:clientData/>
  </xdr:twoCellAnchor>
  <xdr:twoCellAnchor editAs="oneCell">
    <xdr:from>
      <xdr:col>6</xdr:col>
      <xdr:colOff>230841</xdr:colOff>
      <xdr:row>12</xdr:row>
      <xdr:rowOff>44823</xdr:rowOff>
    </xdr:from>
    <xdr:to>
      <xdr:col>6</xdr:col>
      <xdr:colOff>1194548</xdr:colOff>
      <xdr:row>12</xdr:row>
      <xdr:rowOff>1008530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1EC4E07E-50DE-4018-90CC-09FE30736F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98641" y="4759698"/>
          <a:ext cx="963707" cy="963707"/>
        </a:xfrm>
        <a:prstGeom prst="rect">
          <a:avLst/>
        </a:prstGeom>
      </xdr:spPr>
    </xdr:pic>
    <xdr:clientData/>
  </xdr:twoCellAnchor>
  <xdr:twoCellAnchor editAs="oneCell">
    <xdr:from>
      <xdr:col>6</xdr:col>
      <xdr:colOff>13448</xdr:colOff>
      <xdr:row>9</xdr:row>
      <xdr:rowOff>22413</xdr:rowOff>
    </xdr:from>
    <xdr:to>
      <xdr:col>7</xdr:col>
      <xdr:colOff>56029</xdr:colOff>
      <xdr:row>11</xdr:row>
      <xdr:rowOff>44824</xdr:rowOff>
    </xdr:to>
    <xdr:pic>
      <xdr:nvPicPr>
        <xdr:cNvPr id="4" name="Slika 3">
          <a:extLst>
            <a:ext uri="{FF2B5EF4-FFF2-40B4-BE49-F238E27FC236}">
              <a16:creationId xmlns:a16="http://schemas.microsoft.com/office/drawing/2014/main" id="{88E1FD0B-EDBA-4FB2-835C-E4DA73537D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81248" y="2737038"/>
          <a:ext cx="1395131" cy="1165411"/>
        </a:xfrm>
        <a:prstGeom prst="rect">
          <a:avLst/>
        </a:prstGeom>
      </xdr:spPr>
    </xdr:pic>
    <xdr:clientData/>
  </xdr:twoCellAnchor>
  <xdr:twoCellAnchor editAs="oneCell">
    <xdr:from>
      <xdr:col>6</xdr:col>
      <xdr:colOff>268942</xdr:colOff>
      <xdr:row>11</xdr:row>
      <xdr:rowOff>89648</xdr:rowOff>
    </xdr:from>
    <xdr:to>
      <xdr:col>6</xdr:col>
      <xdr:colOff>1142999</xdr:colOff>
      <xdr:row>11</xdr:row>
      <xdr:rowOff>795619</xdr:rowOff>
    </xdr:to>
    <xdr:pic>
      <xdr:nvPicPr>
        <xdr:cNvPr id="5" name="Slika 4">
          <a:extLst>
            <a:ext uri="{FF2B5EF4-FFF2-40B4-BE49-F238E27FC236}">
              <a16:creationId xmlns:a16="http://schemas.microsoft.com/office/drawing/2014/main" id="{AC903432-64EC-48F4-81CD-B6F40F3324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36742" y="3947273"/>
          <a:ext cx="874057" cy="705971"/>
        </a:xfrm>
        <a:prstGeom prst="rect">
          <a:avLst/>
        </a:prstGeom>
      </xdr:spPr>
    </xdr:pic>
    <xdr:clientData/>
  </xdr:twoCellAnchor>
  <xdr:twoCellAnchor editAs="oneCell">
    <xdr:from>
      <xdr:col>6</xdr:col>
      <xdr:colOff>78442</xdr:colOff>
      <xdr:row>15</xdr:row>
      <xdr:rowOff>56029</xdr:rowOff>
    </xdr:from>
    <xdr:to>
      <xdr:col>6</xdr:col>
      <xdr:colOff>1064559</xdr:colOff>
      <xdr:row>15</xdr:row>
      <xdr:rowOff>1042146</xdr:rowOff>
    </xdr:to>
    <xdr:pic>
      <xdr:nvPicPr>
        <xdr:cNvPr id="6" name="Slika 5">
          <a:extLst>
            <a:ext uri="{FF2B5EF4-FFF2-40B4-BE49-F238E27FC236}">
              <a16:creationId xmlns:a16="http://schemas.microsoft.com/office/drawing/2014/main" id="{9692F96D-FB13-4E06-9876-26D53F7244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46242" y="8238004"/>
          <a:ext cx="986117" cy="986117"/>
        </a:xfrm>
        <a:prstGeom prst="rect">
          <a:avLst/>
        </a:prstGeom>
      </xdr:spPr>
    </xdr:pic>
    <xdr:clientData/>
  </xdr:twoCellAnchor>
  <xdr:twoCellAnchor editAs="oneCell">
    <xdr:from>
      <xdr:col>6</xdr:col>
      <xdr:colOff>257735</xdr:colOff>
      <xdr:row>13</xdr:row>
      <xdr:rowOff>67236</xdr:rowOff>
    </xdr:from>
    <xdr:to>
      <xdr:col>6</xdr:col>
      <xdr:colOff>1086970</xdr:colOff>
      <xdr:row>13</xdr:row>
      <xdr:rowOff>1086970</xdr:rowOff>
    </xdr:to>
    <xdr:pic>
      <xdr:nvPicPr>
        <xdr:cNvPr id="7" name="Slika 6">
          <a:extLst>
            <a:ext uri="{FF2B5EF4-FFF2-40B4-BE49-F238E27FC236}">
              <a16:creationId xmlns:a16="http://schemas.microsoft.com/office/drawing/2014/main" id="{0C8841D4-314F-4EF7-B34E-8AAF4D2AC4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25535" y="5867961"/>
          <a:ext cx="829235" cy="1019734"/>
        </a:xfrm>
        <a:prstGeom prst="rect">
          <a:avLst/>
        </a:prstGeom>
      </xdr:spPr>
    </xdr:pic>
    <xdr:clientData/>
  </xdr:twoCellAnchor>
  <xdr:twoCellAnchor editAs="oneCell">
    <xdr:from>
      <xdr:col>6</xdr:col>
      <xdr:colOff>280147</xdr:colOff>
      <xdr:row>17</xdr:row>
      <xdr:rowOff>33616</xdr:rowOff>
    </xdr:from>
    <xdr:to>
      <xdr:col>6</xdr:col>
      <xdr:colOff>1082487</xdr:colOff>
      <xdr:row>17</xdr:row>
      <xdr:rowOff>913375</xdr:rowOff>
    </xdr:to>
    <xdr:pic>
      <xdr:nvPicPr>
        <xdr:cNvPr id="8" name="Slika 7">
          <a:extLst>
            <a:ext uri="{FF2B5EF4-FFF2-40B4-BE49-F238E27FC236}">
              <a16:creationId xmlns:a16="http://schemas.microsoft.com/office/drawing/2014/main" id="{33A44721-BC63-4ED0-BF4E-8434779A58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47947" y="10253941"/>
          <a:ext cx="802340" cy="879759"/>
        </a:xfrm>
        <a:prstGeom prst="rect">
          <a:avLst/>
        </a:prstGeom>
      </xdr:spPr>
    </xdr:pic>
    <xdr:clientData/>
  </xdr:twoCellAnchor>
  <xdr:twoCellAnchor editAs="oneCell">
    <xdr:from>
      <xdr:col>6</xdr:col>
      <xdr:colOff>212912</xdr:colOff>
      <xdr:row>16</xdr:row>
      <xdr:rowOff>33618</xdr:rowOff>
    </xdr:from>
    <xdr:to>
      <xdr:col>6</xdr:col>
      <xdr:colOff>1157874</xdr:colOff>
      <xdr:row>16</xdr:row>
      <xdr:rowOff>862854</xdr:rowOff>
    </xdr:to>
    <xdr:pic>
      <xdr:nvPicPr>
        <xdr:cNvPr id="9" name="Slika 8">
          <a:extLst>
            <a:ext uri="{FF2B5EF4-FFF2-40B4-BE49-F238E27FC236}">
              <a16:creationId xmlns:a16="http://schemas.microsoft.com/office/drawing/2014/main" id="{C8D97F16-983B-4F6B-983A-CD19659C82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9280712" y="9330018"/>
          <a:ext cx="944962" cy="829236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112059</xdr:colOff>
      <xdr:row>14</xdr:row>
      <xdr:rowOff>100852</xdr:rowOff>
    </xdr:from>
    <xdr:to>
      <xdr:col>6</xdr:col>
      <xdr:colOff>1277471</xdr:colOff>
      <xdr:row>14</xdr:row>
      <xdr:rowOff>1266264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911EE5E7-228F-4C91-A12F-9D100AB8DB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38939" y="7004572"/>
          <a:ext cx="1165412" cy="1165412"/>
        </a:xfrm>
        <a:prstGeom prst="rect">
          <a:avLst/>
        </a:prstGeom>
      </xdr:spPr>
    </xdr:pic>
    <xdr:clientData/>
  </xdr:twoCellAnchor>
  <xdr:twoCellAnchor editAs="oneCell">
    <xdr:from>
      <xdr:col>6</xdr:col>
      <xdr:colOff>230841</xdr:colOff>
      <xdr:row>12</xdr:row>
      <xdr:rowOff>44823</xdr:rowOff>
    </xdr:from>
    <xdr:to>
      <xdr:col>6</xdr:col>
      <xdr:colOff>1194548</xdr:colOff>
      <xdr:row>12</xdr:row>
      <xdr:rowOff>1008530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356A6645-5B3D-41DD-88F4-A4C0B0F034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57721" y="4761603"/>
          <a:ext cx="963707" cy="963707"/>
        </a:xfrm>
        <a:prstGeom prst="rect">
          <a:avLst/>
        </a:prstGeom>
      </xdr:spPr>
    </xdr:pic>
    <xdr:clientData/>
  </xdr:twoCellAnchor>
  <xdr:twoCellAnchor editAs="oneCell">
    <xdr:from>
      <xdr:col>6</xdr:col>
      <xdr:colOff>13448</xdr:colOff>
      <xdr:row>9</xdr:row>
      <xdr:rowOff>22413</xdr:rowOff>
    </xdr:from>
    <xdr:to>
      <xdr:col>7</xdr:col>
      <xdr:colOff>56029</xdr:colOff>
      <xdr:row>11</xdr:row>
      <xdr:rowOff>44824</xdr:rowOff>
    </xdr:to>
    <xdr:pic>
      <xdr:nvPicPr>
        <xdr:cNvPr id="4" name="Slika 3">
          <a:extLst>
            <a:ext uri="{FF2B5EF4-FFF2-40B4-BE49-F238E27FC236}">
              <a16:creationId xmlns:a16="http://schemas.microsoft.com/office/drawing/2014/main" id="{60A9654D-B577-40D0-A445-7E9FDC3E0C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40328" y="2719893"/>
          <a:ext cx="1437041" cy="1180651"/>
        </a:xfrm>
        <a:prstGeom prst="rect">
          <a:avLst/>
        </a:prstGeom>
      </xdr:spPr>
    </xdr:pic>
    <xdr:clientData/>
  </xdr:twoCellAnchor>
  <xdr:twoCellAnchor editAs="oneCell">
    <xdr:from>
      <xdr:col>6</xdr:col>
      <xdr:colOff>268942</xdr:colOff>
      <xdr:row>11</xdr:row>
      <xdr:rowOff>89648</xdr:rowOff>
    </xdr:from>
    <xdr:to>
      <xdr:col>6</xdr:col>
      <xdr:colOff>1142999</xdr:colOff>
      <xdr:row>11</xdr:row>
      <xdr:rowOff>795619</xdr:rowOff>
    </xdr:to>
    <xdr:pic>
      <xdr:nvPicPr>
        <xdr:cNvPr id="5" name="Slika 4">
          <a:extLst>
            <a:ext uri="{FF2B5EF4-FFF2-40B4-BE49-F238E27FC236}">
              <a16:creationId xmlns:a16="http://schemas.microsoft.com/office/drawing/2014/main" id="{E83E4D8E-B7BB-4A89-84B0-B016AFB622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95822" y="3945368"/>
          <a:ext cx="874057" cy="705971"/>
        </a:xfrm>
        <a:prstGeom prst="rect">
          <a:avLst/>
        </a:prstGeom>
      </xdr:spPr>
    </xdr:pic>
    <xdr:clientData/>
  </xdr:twoCellAnchor>
  <xdr:twoCellAnchor editAs="oneCell">
    <xdr:from>
      <xdr:col>6</xdr:col>
      <xdr:colOff>78442</xdr:colOff>
      <xdr:row>15</xdr:row>
      <xdr:rowOff>56029</xdr:rowOff>
    </xdr:from>
    <xdr:to>
      <xdr:col>6</xdr:col>
      <xdr:colOff>1064559</xdr:colOff>
      <xdr:row>15</xdr:row>
      <xdr:rowOff>1042146</xdr:rowOff>
    </xdr:to>
    <xdr:pic>
      <xdr:nvPicPr>
        <xdr:cNvPr id="6" name="Slika 5">
          <a:extLst>
            <a:ext uri="{FF2B5EF4-FFF2-40B4-BE49-F238E27FC236}">
              <a16:creationId xmlns:a16="http://schemas.microsoft.com/office/drawing/2014/main" id="{DC227CC6-BBEB-46A6-A048-1AB0BD9039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05322" y="8247529"/>
          <a:ext cx="986117" cy="986117"/>
        </a:xfrm>
        <a:prstGeom prst="rect">
          <a:avLst/>
        </a:prstGeom>
      </xdr:spPr>
    </xdr:pic>
    <xdr:clientData/>
  </xdr:twoCellAnchor>
  <xdr:twoCellAnchor editAs="oneCell">
    <xdr:from>
      <xdr:col>6</xdr:col>
      <xdr:colOff>257735</xdr:colOff>
      <xdr:row>13</xdr:row>
      <xdr:rowOff>67236</xdr:rowOff>
    </xdr:from>
    <xdr:to>
      <xdr:col>6</xdr:col>
      <xdr:colOff>1086970</xdr:colOff>
      <xdr:row>13</xdr:row>
      <xdr:rowOff>1086970</xdr:rowOff>
    </xdr:to>
    <xdr:pic>
      <xdr:nvPicPr>
        <xdr:cNvPr id="7" name="Slika 6">
          <a:extLst>
            <a:ext uri="{FF2B5EF4-FFF2-40B4-BE49-F238E27FC236}">
              <a16:creationId xmlns:a16="http://schemas.microsoft.com/office/drawing/2014/main" id="{4A4B6C9B-86F8-4BEE-8FF2-A047A9CD42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84615" y="5873676"/>
          <a:ext cx="829235" cy="1019734"/>
        </a:xfrm>
        <a:prstGeom prst="rect">
          <a:avLst/>
        </a:prstGeom>
      </xdr:spPr>
    </xdr:pic>
    <xdr:clientData/>
  </xdr:twoCellAnchor>
  <xdr:twoCellAnchor editAs="oneCell">
    <xdr:from>
      <xdr:col>6</xdr:col>
      <xdr:colOff>280147</xdr:colOff>
      <xdr:row>17</xdr:row>
      <xdr:rowOff>33616</xdr:rowOff>
    </xdr:from>
    <xdr:to>
      <xdr:col>6</xdr:col>
      <xdr:colOff>1082487</xdr:colOff>
      <xdr:row>17</xdr:row>
      <xdr:rowOff>913375</xdr:rowOff>
    </xdr:to>
    <xdr:pic>
      <xdr:nvPicPr>
        <xdr:cNvPr id="8" name="Slika 7">
          <a:extLst>
            <a:ext uri="{FF2B5EF4-FFF2-40B4-BE49-F238E27FC236}">
              <a16:creationId xmlns:a16="http://schemas.microsoft.com/office/drawing/2014/main" id="{8845832A-F6BD-49B3-9759-1392A24E38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07027" y="10274896"/>
          <a:ext cx="802340" cy="879759"/>
        </a:xfrm>
        <a:prstGeom prst="rect">
          <a:avLst/>
        </a:prstGeom>
      </xdr:spPr>
    </xdr:pic>
    <xdr:clientData/>
  </xdr:twoCellAnchor>
  <xdr:twoCellAnchor editAs="oneCell">
    <xdr:from>
      <xdr:col>6</xdr:col>
      <xdr:colOff>212912</xdr:colOff>
      <xdr:row>16</xdr:row>
      <xdr:rowOff>33618</xdr:rowOff>
    </xdr:from>
    <xdr:to>
      <xdr:col>6</xdr:col>
      <xdr:colOff>1157874</xdr:colOff>
      <xdr:row>16</xdr:row>
      <xdr:rowOff>862854</xdr:rowOff>
    </xdr:to>
    <xdr:pic>
      <xdr:nvPicPr>
        <xdr:cNvPr id="9" name="Slika 8">
          <a:extLst>
            <a:ext uri="{FF2B5EF4-FFF2-40B4-BE49-F238E27FC236}">
              <a16:creationId xmlns:a16="http://schemas.microsoft.com/office/drawing/2014/main" id="{9B23B1A7-D81B-4F99-B034-B9A3E4966A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9539792" y="9345258"/>
          <a:ext cx="944962" cy="829236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112059</xdr:colOff>
      <xdr:row>14</xdr:row>
      <xdr:rowOff>100852</xdr:rowOff>
    </xdr:from>
    <xdr:to>
      <xdr:col>6</xdr:col>
      <xdr:colOff>1277471</xdr:colOff>
      <xdr:row>14</xdr:row>
      <xdr:rowOff>1266264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53B5159B-28F9-4D88-AB44-12D63DBE43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38939" y="7004572"/>
          <a:ext cx="1165412" cy="1165412"/>
        </a:xfrm>
        <a:prstGeom prst="rect">
          <a:avLst/>
        </a:prstGeom>
      </xdr:spPr>
    </xdr:pic>
    <xdr:clientData/>
  </xdr:twoCellAnchor>
  <xdr:twoCellAnchor editAs="oneCell">
    <xdr:from>
      <xdr:col>6</xdr:col>
      <xdr:colOff>230841</xdr:colOff>
      <xdr:row>12</xdr:row>
      <xdr:rowOff>44823</xdr:rowOff>
    </xdr:from>
    <xdr:to>
      <xdr:col>6</xdr:col>
      <xdr:colOff>1194548</xdr:colOff>
      <xdr:row>12</xdr:row>
      <xdr:rowOff>1008530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6B27EC8D-179F-4E99-9D7F-A49778402E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57721" y="4761603"/>
          <a:ext cx="963707" cy="963707"/>
        </a:xfrm>
        <a:prstGeom prst="rect">
          <a:avLst/>
        </a:prstGeom>
      </xdr:spPr>
    </xdr:pic>
    <xdr:clientData/>
  </xdr:twoCellAnchor>
  <xdr:twoCellAnchor editAs="oneCell">
    <xdr:from>
      <xdr:col>6</xdr:col>
      <xdr:colOff>13448</xdr:colOff>
      <xdr:row>9</xdr:row>
      <xdr:rowOff>22413</xdr:rowOff>
    </xdr:from>
    <xdr:to>
      <xdr:col>7</xdr:col>
      <xdr:colOff>56029</xdr:colOff>
      <xdr:row>11</xdr:row>
      <xdr:rowOff>44824</xdr:rowOff>
    </xdr:to>
    <xdr:pic>
      <xdr:nvPicPr>
        <xdr:cNvPr id="4" name="Slika 3">
          <a:extLst>
            <a:ext uri="{FF2B5EF4-FFF2-40B4-BE49-F238E27FC236}">
              <a16:creationId xmlns:a16="http://schemas.microsoft.com/office/drawing/2014/main" id="{E41258A9-DF4B-4253-AC71-208A047CBC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40328" y="2719893"/>
          <a:ext cx="1437041" cy="1180651"/>
        </a:xfrm>
        <a:prstGeom prst="rect">
          <a:avLst/>
        </a:prstGeom>
      </xdr:spPr>
    </xdr:pic>
    <xdr:clientData/>
  </xdr:twoCellAnchor>
  <xdr:twoCellAnchor editAs="oneCell">
    <xdr:from>
      <xdr:col>6</xdr:col>
      <xdr:colOff>268942</xdr:colOff>
      <xdr:row>11</xdr:row>
      <xdr:rowOff>89648</xdr:rowOff>
    </xdr:from>
    <xdr:to>
      <xdr:col>6</xdr:col>
      <xdr:colOff>1142999</xdr:colOff>
      <xdr:row>11</xdr:row>
      <xdr:rowOff>795619</xdr:rowOff>
    </xdr:to>
    <xdr:pic>
      <xdr:nvPicPr>
        <xdr:cNvPr id="5" name="Slika 4">
          <a:extLst>
            <a:ext uri="{FF2B5EF4-FFF2-40B4-BE49-F238E27FC236}">
              <a16:creationId xmlns:a16="http://schemas.microsoft.com/office/drawing/2014/main" id="{B2A676D4-1FC8-4377-A24D-3B888B76CD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95822" y="3945368"/>
          <a:ext cx="874057" cy="705971"/>
        </a:xfrm>
        <a:prstGeom prst="rect">
          <a:avLst/>
        </a:prstGeom>
      </xdr:spPr>
    </xdr:pic>
    <xdr:clientData/>
  </xdr:twoCellAnchor>
  <xdr:twoCellAnchor editAs="oneCell">
    <xdr:from>
      <xdr:col>6</xdr:col>
      <xdr:colOff>78442</xdr:colOff>
      <xdr:row>15</xdr:row>
      <xdr:rowOff>56029</xdr:rowOff>
    </xdr:from>
    <xdr:to>
      <xdr:col>6</xdr:col>
      <xdr:colOff>1064559</xdr:colOff>
      <xdr:row>15</xdr:row>
      <xdr:rowOff>1042146</xdr:rowOff>
    </xdr:to>
    <xdr:pic>
      <xdr:nvPicPr>
        <xdr:cNvPr id="6" name="Slika 5">
          <a:extLst>
            <a:ext uri="{FF2B5EF4-FFF2-40B4-BE49-F238E27FC236}">
              <a16:creationId xmlns:a16="http://schemas.microsoft.com/office/drawing/2014/main" id="{2536F7F5-E6CF-49E0-B5A8-A1A6868610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05322" y="8247529"/>
          <a:ext cx="986117" cy="986117"/>
        </a:xfrm>
        <a:prstGeom prst="rect">
          <a:avLst/>
        </a:prstGeom>
      </xdr:spPr>
    </xdr:pic>
    <xdr:clientData/>
  </xdr:twoCellAnchor>
  <xdr:twoCellAnchor editAs="oneCell">
    <xdr:from>
      <xdr:col>6</xdr:col>
      <xdr:colOff>257735</xdr:colOff>
      <xdr:row>13</xdr:row>
      <xdr:rowOff>67236</xdr:rowOff>
    </xdr:from>
    <xdr:to>
      <xdr:col>6</xdr:col>
      <xdr:colOff>1086970</xdr:colOff>
      <xdr:row>13</xdr:row>
      <xdr:rowOff>1086970</xdr:rowOff>
    </xdr:to>
    <xdr:pic>
      <xdr:nvPicPr>
        <xdr:cNvPr id="7" name="Slika 6">
          <a:extLst>
            <a:ext uri="{FF2B5EF4-FFF2-40B4-BE49-F238E27FC236}">
              <a16:creationId xmlns:a16="http://schemas.microsoft.com/office/drawing/2014/main" id="{FCA62050-7495-449D-8280-4C076A48B4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84615" y="5873676"/>
          <a:ext cx="829235" cy="1019734"/>
        </a:xfrm>
        <a:prstGeom prst="rect">
          <a:avLst/>
        </a:prstGeom>
      </xdr:spPr>
    </xdr:pic>
    <xdr:clientData/>
  </xdr:twoCellAnchor>
  <xdr:twoCellAnchor editAs="oneCell">
    <xdr:from>
      <xdr:col>6</xdr:col>
      <xdr:colOff>280147</xdr:colOff>
      <xdr:row>17</xdr:row>
      <xdr:rowOff>33616</xdr:rowOff>
    </xdr:from>
    <xdr:to>
      <xdr:col>6</xdr:col>
      <xdr:colOff>1082487</xdr:colOff>
      <xdr:row>17</xdr:row>
      <xdr:rowOff>913375</xdr:rowOff>
    </xdr:to>
    <xdr:pic>
      <xdr:nvPicPr>
        <xdr:cNvPr id="8" name="Slika 7">
          <a:extLst>
            <a:ext uri="{FF2B5EF4-FFF2-40B4-BE49-F238E27FC236}">
              <a16:creationId xmlns:a16="http://schemas.microsoft.com/office/drawing/2014/main" id="{54CA88DD-0961-4E42-B4CE-754A3F8BFD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07027" y="10274896"/>
          <a:ext cx="802340" cy="879759"/>
        </a:xfrm>
        <a:prstGeom prst="rect">
          <a:avLst/>
        </a:prstGeom>
      </xdr:spPr>
    </xdr:pic>
    <xdr:clientData/>
  </xdr:twoCellAnchor>
  <xdr:twoCellAnchor editAs="oneCell">
    <xdr:from>
      <xdr:col>6</xdr:col>
      <xdr:colOff>212912</xdr:colOff>
      <xdr:row>16</xdr:row>
      <xdr:rowOff>33618</xdr:rowOff>
    </xdr:from>
    <xdr:to>
      <xdr:col>6</xdr:col>
      <xdr:colOff>1157874</xdr:colOff>
      <xdr:row>16</xdr:row>
      <xdr:rowOff>862854</xdr:rowOff>
    </xdr:to>
    <xdr:pic>
      <xdr:nvPicPr>
        <xdr:cNvPr id="9" name="Slika 8">
          <a:extLst>
            <a:ext uri="{FF2B5EF4-FFF2-40B4-BE49-F238E27FC236}">
              <a16:creationId xmlns:a16="http://schemas.microsoft.com/office/drawing/2014/main" id="{E0DB3871-A5EE-4B27-BCBD-FAC9ED1EC5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9539792" y="9345258"/>
          <a:ext cx="944962" cy="829236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112059</xdr:colOff>
      <xdr:row>14</xdr:row>
      <xdr:rowOff>100852</xdr:rowOff>
    </xdr:from>
    <xdr:to>
      <xdr:col>6</xdr:col>
      <xdr:colOff>1277471</xdr:colOff>
      <xdr:row>14</xdr:row>
      <xdr:rowOff>1266264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1C025429-8C37-4D71-B2D7-53B1665D19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79859" y="6996952"/>
          <a:ext cx="1165412" cy="1165412"/>
        </a:xfrm>
        <a:prstGeom prst="rect">
          <a:avLst/>
        </a:prstGeom>
      </xdr:spPr>
    </xdr:pic>
    <xdr:clientData/>
  </xdr:twoCellAnchor>
  <xdr:twoCellAnchor editAs="oneCell">
    <xdr:from>
      <xdr:col>6</xdr:col>
      <xdr:colOff>230841</xdr:colOff>
      <xdr:row>12</xdr:row>
      <xdr:rowOff>44823</xdr:rowOff>
    </xdr:from>
    <xdr:to>
      <xdr:col>6</xdr:col>
      <xdr:colOff>1194548</xdr:colOff>
      <xdr:row>12</xdr:row>
      <xdr:rowOff>1008530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C4508F1E-D34A-4E44-8BAD-A572415604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98641" y="4759698"/>
          <a:ext cx="963707" cy="963707"/>
        </a:xfrm>
        <a:prstGeom prst="rect">
          <a:avLst/>
        </a:prstGeom>
      </xdr:spPr>
    </xdr:pic>
    <xdr:clientData/>
  </xdr:twoCellAnchor>
  <xdr:twoCellAnchor editAs="oneCell">
    <xdr:from>
      <xdr:col>6</xdr:col>
      <xdr:colOff>13448</xdr:colOff>
      <xdr:row>9</xdr:row>
      <xdr:rowOff>22413</xdr:rowOff>
    </xdr:from>
    <xdr:to>
      <xdr:col>7</xdr:col>
      <xdr:colOff>56029</xdr:colOff>
      <xdr:row>11</xdr:row>
      <xdr:rowOff>44824</xdr:rowOff>
    </xdr:to>
    <xdr:pic>
      <xdr:nvPicPr>
        <xdr:cNvPr id="4" name="Slika 3">
          <a:extLst>
            <a:ext uri="{FF2B5EF4-FFF2-40B4-BE49-F238E27FC236}">
              <a16:creationId xmlns:a16="http://schemas.microsoft.com/office/drawing/2014/main" id="{9455400E-8882-4F23-9578-AD699EE40A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81248" y="2737038"/>
          <a:ext cx="1395131" cy="1165411"/>
        </a:xfrm>
        <a:prstGeom prst="rect">
          <a:avLst/>
        </a:prstGeom>
      </xdr:spPr>
    </xdr:pic>
    <xdr:clientData/>
  </xdr:twoCellAnchor>
  <xdr:twoCellAnchor editAs="oneCell">
    <xdr:from>
      <xdr:col>6</xdr:col>
      <xdr:colOff>268942</xdr:colOff>
      <xdr:row>11</xdr:row>
      <xdr:rowOff>89648</xdr:rowOff>
    </xdr:from>
    <xdr:to>
      <xdr:col>6</xdr:col>
      <xdr:colOff>1142999</xdr:colOff>
      <xdr:row>11</xdr:row>
      <xdr:rowOff>795619</xdr:rowOff>
    </xdr:to>
    <xdr:pic>
      <xdr:nvPicPr>
        <xdr:cNvPr id="5" name="Slika 4">
          <a:extLst>
            <a:ext uri="{FF2B5EF4-FFF2-40B4-BE49-F238E27FC236}">
              <a16:creationId xmlns:a16="http://schemas.microsoft.com/office/drawing/2014/main" id="{86A83753-1E73-4E7E-AE7A-781595FE2F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36742" y="3947273"/>
          <a:ext cx="874057" cy="705971"/>
        </a:xfrm>
        <a:prstGeom prst="rect">
          <a:avLst/>
        </a:prstGeom>
      </xdr:spPr>
    </xdr:pic>
    <xdr:clientData/>
  </xdr:twoCellAnchor>
  <xdr:twoCellAnchor editAs="oneCell">
    <xdr:from>
      <xdr:col>6</xdr:col>
      <xdr:colOff>78442</xdr:colOff>
      <xdr:row>15</xdr:row>
      <xdr:rowOff>56029</xdr:rowOff>
    </xdr:from>
    <xdr:to>
      <xdr:col>6</xdr:col>
      <xdr:colOff>1064559</xdr:colOff>
      <xdr:row>15</xdr:row>
      <xdr:rowOff>1042146</xdr:rowOff>
    </xdr:to>
    <xdr:pic>
      <xdr:nvPicPr>
        <xdr:cNvPr id="6" name="Slika 5">
          <a:extLst>
            <a:ext uri="{FF2B5EF4-FFF2-40B4-BE49-F238E27FC236}">
              <a16:creationId xmlns:a16="http://schemas.microsoft.com/office/drawing/2014/main" id="{F671F480-3E73-431E-93C9-D38DFA42BA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46242" y="8238004"/>
          <a:ext cx="986117" cy="986117"/>
        </a:xfrm>
        <a:prstGeom prst="rect">
          <a:avLst/>
        </a:prstGeom>
      </xdr:spPr>
    </xdr:pic>
    <xdr:clientData/>
  </xdr:twoCellAnchor>
  <xdr:twoCellAnchor editAs="oneCell">
    <xdr:from>
      <xdr:col>6</xdr:col>
      <xdr:colOff>257735</xdr:colOff>
      <xdr:row>13</xdr:row>
      <xdr:rowOff>67236</xdr:rowOff>
    </xdr:from>
    <xdr:to>
      <xdr:col>6</xdr:col>
      <xdr:colOff>1086970</xdr:colOff>
      <xdr:row>13</xdr:row>
      <xdr:rowOff>1086970</xdr:rowOff>
    </xdr:to>
    <xdr:pic>
      <xdr:nvPicPr>
        <xdr:cNvPr id="7" name="Slika 6">
          <a:extLst>
            <a:ext uri="{FF2B5EF4-FFF2-40B4-BE49-F238E27FC236}">
              <a16:creationId xmlns:a16="http://schemas.microsoft.com/office/drawing/2014/main" id="{CE5F885F-0733-4014-B756-188E2B37D8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25535" y="5867961"/>
          <a:ext cx="829235" cy="1019734"/>
        </a:xfrm>
        <a:prstGeom prst="rect">
          <a:avLst/>
        </a:prstGeom>
      </xdr:spPr>
    </xdr:pic>
    <xdr:clientData/>
  </xdr:twoCellAnchor>
  <xdr:twoCellAnchor editAs="oneCell">
    <xdr:from>
      <xdr:col>6</xdr:col>
      <xdr:colOff>280147</xdr:colOff>
      <xdr:row>17</xdr:row>
      <xdr:rowOff>33616</xdr:rowOff>
    </xdr:from>
    <xdr:to>
      <xdr:col>6</xdr:col>
      <xdr:colOff>1082487</xdr:colOff>
      <xdr:row>17</xdr:row>
      <xdr:rowOff>913375</xdr:rowOff>
    </xdr:to>
    <xdr:pic>
      <xdr:nvPicPr>
        <xdr:cNvPr id="8" name="Slika 7">
          <a:extLst>
            <a:ext uri="{FF2B5EF4-FFF2-40B4-BE49-F238E27FC236}">
              <a16:creationId xmlns:a16="http://schemas.microsoft.com/office/drawing/2014/main" id="{F7820365-61AB-4840-9873-D0851DAA07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47947" y="10253941"/>
          <a:ext cx="802340" cy="879759"/>
        </a:xfrm>
        <a:prstGeom prst="rect">
          <a:avLst/>
        </a:prstGeom>
      </xdr:spPr>
    </xdr:pic>
    <xdr:clientData/>
  </xdr:twoCellAnchor>
  <xdr:twoCellAnchor editAs="oneCell">
    <xdr:from>
      <xdr:col>6</xdr:col>
      <xdr:colOff>212912</xdr:colOff>
      <xdr:row>16</xdr:row>
      <xdr:rowOff>33618</xdr:rowOff>
    </xdr:from>
    <xdr:to>
      <xdr:col>6</xdr:col>
      <xdr:colOff>1157874</xdr:colOff>
      <xdr:row>16</xdr:row>
      <xdr:rowOff>862854</xdr:rowOff>
    </xdr:to>
    <xdr:pic>
      <xdr:nvPicPr>
        <xdr:cNvPr id="9" name="Slika 8">
          <a:extLst>
            <a:ext uri="{FF2B5EF4-FFF2-40B4-BE49-F238E27FC236}">
              <a16:creationId xmlns:a16="http://schemas.microsoft.com/office/drawing/2014/main" id="{23AF4A1C-69EC-4B8E-9693-6CC1113F86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9280712" y="9330018"/>
          <a:ext cx="944962" cy="829236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112059</xdr:colOff>
      <xdr:row>14</xdr:row>
      <xdr:rowOff>100852</xdr:rowOff>
    </xdr:from>
    <xdr:to>
      <xdr:col>6</xdr:col>
      <xdr:colOff>1277471</xdr:colOff>
      <xdr:row>14</xdr:row>
      <xdr:rowOff>1266264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B9A7FD2B-79F7-425E-967D-ABFDFCE4F4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79859" y="6996952"/>
          <a:ext cx="1165412" cy="1165412"/>
        </a:xfrm>
        <a:prstGeom prst="rect">
          <a:avLst/>
        </a:prstGeom>
      </xdr:spPr>
    </xdr:pic>
    <xdr:clientData/>
  </xdr:twoCellAnchor>
  <xdr:twoCellAnchor editAs="oneCell">
    <xdr:from>
      <xdr:col>6</xdr:col>
      <xdr:colOff>230841</xdr:colOff>
      <xdr:row>12</xdr:row>
      <xdr:rowOff>44823</xdr:rowOff>
    </xdr:from>
    <xdr:to>
      <xdr:col>6</xdr:col>
      <xdr:colOff>1194548</xdr:colOff>
      <xdr:row>12</xdr:row>
      <xdr:rowOff>1008530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07F43099-055F-4296-B166-85E09D18E2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98641" y="4759698"/>
          <a:ext cx="963707" cy="963707"/>
        </a:xfrm>
        <a:prstGeom prst="rect">
          <a:avLst/>
        </a:prstGeom>
      </xdr:spPr>
    </xdr:pic>
    <xdr:clientData/>
  </xdr:twoCellAnchor>
  <xdr:twoCellAnchor editAs="oneCell">
    <xdr:from>
      <xdr:col>6</xdr:col>
      <xdr:colOff>13448</xdr:colOff>
      <xdr:row>9</xdr:row>
      <xdr:rowOff>22413</xdr:rowOff>
    </xdr:from>
    <xdr:to>
      <xdr:col>7</xdr:col>
      <xdr:colOff>56029</xdr:colOff>
      <xdr:row>11</xdr:row>
      <xdr:rowOff>44824</xdr:rowOff>
    </xdr:to>
    <xdr:pic>
      <xdr:nvPicPr>
        <xdr:cNvPr id="4" name="Slika 3">
          <a:extLst>
            <a:ext uri="{FF2B5EF4-FFF2-40B4-BE49-F238E27FC236}">
              <a16:creationId xmlns:a16="http://schemas.microsoft.com/office/drawing/2014/main" id="{840927FF-DAF5-4C6B-A9CB-7588C5AF51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81248" y="2737038"/>
          <a:ext cx="1395131" cy="1165411"/>
        </a:xfrm>
        <a:prstGeom prst="rect">
          <a:avLst/>
        </a:prstGeom>
      </xdr:spPr>
    </xdr:pic>
    <xdr:clientData/>
  </xdr:twoCellAnchor>
  <xdr:twoCellAnchor editAs="oneCell">
    <xdr:from>
      <xdr:col>6</xdr:col>
      <xdr:colOff>268942</xdr:colOff>
      <xdr:row>11</xdr:row>
      <xdr:rowOff>89648</xdr:rowOff>
    </xdr:from>
    <xdr:to>
      <xdr:col>6</xdr:col>
      <xdr:colOff>1142999</xdr:colOff>
      <xdr:row>11</xdr:row>
      <xdr:rowOff>795619</xdr:rowOff>
    </xdr:to>
    <xdr:pic>
      <xdr:nvPicPr>
        <xdr:cNvPr id="5" name="Slika 4">
          <a:extLst>
            <a:ext uri="{FF2B5EF4-FFF2-40B4-BE49-F238E27FC236}">
              <a16:creationId xmlns:a16="http://schemas.microsoft.com/office/drawing/2014/main" id="{4459D946-92AA-4802-90A5-E2310A479E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36742" y="3947273"/>
          <a:ext cx="874057" cy="705971"/>
        </a:xfrm>
        <a:prstGeom prst="rect">
          <a:avLst/>
        </a:prstGeom>
      </xdr:spPr>
    </xdr:pic>
    <xdr:clientData/>
  </xdr:twoCellAnchor>
  <xdr:twoCellAnchor editAs="oneCell">
    <xdr:from>
      <xdr:col>6</xdr:col>
      <xdr:colOff>78442</xdr:colOff>
      <xdr:row>15</xdr:row>
      <xdr:rowOff>56029</xdr:rowOff>
    </xdr:from>
    <xdr:to>
      <xdr:col>6</xdr:col>
      <xdr:colOff>1064559</xdr:colOff>
      <xdr:row>15</xdr:row>
      <xdr:rowOff>1042146</xdr:rowOff>
    </xdr:to>
    <xdr:pic>
      <xdr:nvPicPr>
        <xdr:cNvPr id="6" name="Slika 5">
          <a:extLst>
            <a:ext uri="{FF2B5EF4-FFF2-40B4-BE49-F238E27FC236}">
              <a16:creationId xmlns:a16="http://schemas.microsoft.com/office/drawing/2014/main" id="{12157666-D5DE-4080-A038-F98C5DFF13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46242" y="8238004"/>
          <a:ext cx="986117" cy="986117"/>
        </a:xfrm>
        <a:prstGeom prst="rect">
          <a:avLst/>
        </a:prstGeom>
      </xdr:spPr>
    </xdr:pic>
    <xdr:clientData/>
  </xdr:twoCellAnchor>
  <xdr:twoCellAnchor editAs="oneCell">
    <xdr:from>
      <xdr:col>6</xdr:col>
      <xdr:colOff>257735</xdr:colOff>
      <xdr:row>13</xdr:row>
      <xdr:rowOff>67236</xdr:rowOff>
    </xdr:from>
    <xdr:to>
      <xdr:col>6</xdr:col>
      <xdr:colOff>1086970</xdr:colOff>
      <xdr:row>13</xdr:row>
      <xdr:rowOff>1086970</xdr:rowOff>
    </xdr:to>
    <xdr:pic>
      <xdr:nvPicPr>
        <xdr:cNvPr id="7" name="Slika 6">
          <a:extLst>
            <a:ext uri="{FF2B5EF4-FFF2-40B4-BE49-F238E27FC236}">
              <a16:creationId xmlns:a16="http://schemas.microsoft.com/office/drawing/2014/main" id="{7AFBB7B0-23ED-4E3F-80D1-2A0819377C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25535" y="5867961"/>
          <a:ext cx="829235" cy="1019734"/>
        </a:xfrm>
        <a:prstGeom prst="rect">
          <a:avLst/>
        </a:prstGeom>
      </xdr:spPr>
    </xdr:pic>
    <xdr:clientData/>
  </xdr:twoCellAnchor>
  <xdr:twoCellAnchor editAs="oneCell">
    <xdr:from>
      <xdr:col>6</xdr:col>
      <xdr:colOff>280147</xdr:colOff>
      <xdr:row>17</xdr:row>
      <xdr:rowOff>33616</xdr:rowOff>
    </xdr:from>
    <xdr:to>
      <xdr:col>6</xdr:col>
      <xdr:colOff>1082487</xdr:colOff>
      <xdr:row>17</xdr:row>
      <xdr:rowOff>913375</xdr:rowOff>
    </xdr:to>
    <xdr:pic>
      <xdr:nvPicPr>
        <xdr:cNvPr id="8" name="Slika 7">
          <a:extLst>
            <a:ext uri="{FF2B5EF4-FFF2-40B4-BE49-F238E27FC236}">
              <a16:creationId xmlns:a16="http://schemas.microsoft.com/office/drawing/2014/main" id="{9A8AB2E7-C8FD-4066-80E8-6D205D1C01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47947" y="10253941"/>
          <a:ext cx="802340" cy="879759"/>
        </a:xfrm>
        <a:prstGeom prst="rect">
          <a:avLst/>
        </a:prstGeom>
      </xdr:spPr>
    </xdr:pic>
    <xdr:clientData/>
  </xdr:twoCellAnchor>
  <xdr:twoCellAnchor editAs="oneCell">
    <xdr:from>
      <xdr:col>6</xdr:col>
      <xdr:colOff>212912</xdr:colOff>
      <xdr:row>16</xdr:row>
      <xdr:rowOff>33618</xdr:rowOff>
    </xdr:from>
    <xdr:to>
      <xdr:col>6</xdr:col>
      <xdr:colOff>1157874</xdr:colOff>
      <xdr:row>16</xdr:row>
      <xdr:rowOff>862854</xdr:rowOff>
    </xdr:to>
    <xdr:pic>
      <xdr:nvPicPr>
        <xdr:cNvPr id="9" name="Slika 8">
          <a:extLst>
            <a:ext uri="{FF2B5EF4-FFF2-40B4-BE49-F238E27FC236}">
              <a16:creationId xmlns:a16="http://schemas.microsoft.com/office/drawing/2014/main" id="{B18F3B02-5F4C-42CA-88B3-FEEE3DA64A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9280712" y="9330018"/>
          <a:ext cx="944962" cy="829236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112059</xdr:colOff>
      <xdr:row>14</xdr:row>
      <xdr:rowOff>100852</xdr:rowOff>
    </xdr:from>
    <xdr:to>
      <xdr:col>6</xdr:col>
      <xdr:colOff>1277471</xdr:colOff>
      <xdr:row>14</xdr:row>
      <xdr:rowOff>1266264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CD0BF327-E7A7-4DE5-B979-991202B99E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79859" y="6996952"/>
          <a:ext cx="1165412" cy="1165412"/>
        </a:xfrm>
        <a:prstGeom prst="rect">
          <a:avLst/>
        </a:prstGeom>
      </xdr:spPr>
    </xdr:pic>
    <xdr:clientData/>
  </xdr:twoCellAnchor>
  <xdr:twoCellAnchor editAs="oneCell">
    <xdr:from>
      <xdr:col>6</xdr:col>
      <xdr:colOff>230841</xdr:colOff>
      <xdr:row>12</xdr:row>
      <xdr:rowOff>44823</xdr:rowOff>
    </xdr:from>
    <xdr:to>
      <xdr:col>6</xdr:col>
      <xdr:colOff>1194548</xdr:colOff>
      <xdr:row>12</xdr:row>
      <xdr:rowOff>1008530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D25217E9-38DB-449D-8DA7-B4BA8A82D5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98641" y="4759698"/>
          <a:ext cx="963707" cy="963707"/>
        </a:xfrm>
        <a:prstGeom prst="rect">
          <a:avLst/>
        </a:prstGeom>
      </xdr:spPr>
    </xdr:pic>
    <xdr:clientData/>
  </xdr:twoCellAnchor>
  <xdr:twoCellAnchor editAs="oneCell">
    <xdr:from>
      <xdr:col>6</xdr:col>
      <xdr:colOff>13448</xdr:colOff>
      <xdr:row>9</xdr:row>
      <xdr:rowOff>22413</xdr:rowOff>
    </xdr:from>
    <xdr:to>
      <xdr:col>7</xdr:col>
      <xdr:colOff>56029</xdr:colOff>
      <xdr:row>11</xdr:row>
      <xdr:rowOff>44824</xdr:rowOff>
    </xdr:to>
    <xdr:pic>
      <xdr:nvPicPr>
        <xdr:cNvPr id="4" name="Slika 3">
          <a:extLst>
            <a:ext uri="{FF2B5EF4-FFF2-40B4-BE49-F238E27FC236}">
              <a16:creationId xmlns:a16="http://schemas.microsoft.com/office/drawing/2014/main" id="{3D4293EA-AC25-496E-85CD-B7E38FB165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81248" y="2737038"/>
          <a:ext cx="1395131" cy="1165411"/>
        </a:xfrm>
        <a:prstGeom prst="rect">
          <a:avLst/>
        </a:prstGeom>
      </xdr:spPr>
    </xdr:pic>
    <xdr:clientData/>
  </xdr:twoCellAnchor>
  <xdr:twoCellAnchor editAs="oneCell">
    <xdr:from>
      <xdr:col>6</xdr:col>
      <xdr:colOff>268942</xdr:colOff>
      <xdr:row>11</xdr:row>
      <xdr:rowOff>89648</xdr:rowOff>
    </xdr:from>
    <xdr:to>
      <xdr:col>6</xdr:col>
      <xdr:colOff>1142999</xdr:colOff>
      <xdr:row>11</xdr:row>
      <xdr:rowOff>795619</xdr:rowOff>
    </xdr:to>
    <xdr:pic>
      <xdr:nvPicPr>
        <xdr:cNvPr id="5" name="Slika 4">
          <a:extLst>
            <a:ext uri="{FF2B5EF4-FFF2-40B4-BE49-F238E27FC236}">
              <a16:creationId xmlns:a16="http://schemas.microsoft.com/office/drawing/2014/main" id="{2D83822A-D1D6-408E-8C09-BE2E902627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36742" y="3947273"/>
          <a:ext cx="874057" cy="705971"/>
        </a:xfrm>
        <a:prstGeom prst="rect">
          <a:avLst/>
        </a:prstGeom>
      </xdr:spPr>
    </xdr:pic>
    <xdr:clientData/>
  </xdr:twoCellAnchor>
  <xdr:twoCellAnchor editAs="oneCell">
    <xdr:from>
      <xdr:col>6</xdr:col>
      <xdr:colOff>78442</xdr:colOff>
      <xdr:row>15</xdr:row>
      <xdr:rowOff>56029</xdr:rowOff>
    </xdr:from>
    <xdr:to>
      <xdr:col>6</xdr:col>
      <xdr:colOff>1064559</xdr:colOff>
      <xdr:row>15</xdr:row>
      <xdr:rowOff>1042146</xdr:rowOff>
    </xdr:to>
    <xdr:pic>
      <xdr:nvPicPr>
        <xdr:cNvPr id="6" name="Slika 5">
          <a:extLst>
            <a:ext uri="{FF2B5EF4-FFF2-40B4-BE49-F238E27FC236}">
              <a16:creationId xmlns:a16="http://schemas.microsoft.com/office/drawing/2014/main" id="{75C58FD1-15F5-4234-B86B-10FF5603F8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46242" y="8238004"/>
          <a:ext cx="986117" cy="986117"/>
        </a:xfrm>
        <a:prstGeom prst="rect">
          <a:avLst/>
        </a:prstGeom>
      </xdr:spPr>
    </xdr:pic>
    <xdr:clientData/>
  </xdr:twoCellAnchor>
  <xdr:twoCellAnchor editAs="oneCell">
    <xdr:from>
      <xdr:col>6</xdr:col>
      <xdr:colOff>257735</xdr:colOff>
      <xdr:row>13</xdr:row>
      <xdr:rowOff>67236</xdr:rowOff>
    </xdr:from>
    <xdr:to>
      <xdr:col>6</xdr:col>
      <xdr:colOff>1086970</xdr:colOff>
      <xdr:row>13</xdr:row>
      <xdr:rowOff>1086970</xdr:rowOff>
    </xdr:to>
    <xdr:pic>
      <xdr:nvPicPr>
        <xdr:cNvPr id="7" name="Slika 6">
          <a:extLst>
            <a:ext uri="{FF2B5EF4-FFF2-40B4-BE49-F238E27FC236}">
              <a16:creationId xmlns:a16="http://schemas.microsoft.com/office/drawing/2014/main" id="{9773D954-3AF6-4B80-9F76-0BB6E70D4F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25535" y="5867961"/>
          <a:ext cx="829235" cy="1019734"/>
        </a:xfrm>
        <a:prstGeom prst="rect">
          <a:avLst/>
        </a:prstGeom>
      </xdr:spPr>
    </xdr:pic>
    <xdr:clientData/>
  </xdr:twoCellAnchor>
  <xdr:twoCellAnchor editAs="oneCell">
    <xdr:from>
      <xdr:col>6</xdr:col>
      <xdr:colOff>280147</xdr:colOff>
      <xdr:row>17</xdr:row>
      <xdr:rowOff>33616</xdr:rowOff>
    </xdr:from>
    <xdr:to>
      <xdr:col>6</xdr:col>
      <xdr:colOff>1082487</xdr:colOff>
      <xdr:row>17</xdr:row>
      <xdr:rowOff>913375</xdr:rowOff>
    </xdr:to>
    <xdr:pic>
      <xdr:nvPicPr>
        <xdr:cNvPr id="8" name="Slika 7">
          <a:extLst>
            <a:ext uri="{FF2B5EF4-FFF2-40B4-BE49-F238E27FC236}">
              <a16:creationId xmlns:a16="http://schemas.microsoft.com/office/drawing/2014/main" id="{C051CBEA-6783-434E-82F7-D77A501C44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47947" y="10253941"/>
          <a:ext cx="802340" cy="879759"/>
        </a:xfrm>
        <a:prstGeom prst="rect">
          <a:avLst/>
        </a:prstGeom>
      </xdr:spPr>
    </xdr:pic>
    <xdr:clientData/>
  </xdr:twoCellAnchor>
  <xdr:twoCellAnchor editAs="oneCell">
    <xdr:from>
      <xdr:col>6</xdr:col>
      <xdr:colOff>212912</xdr:colOff>
      <xdr:row>16</xdr:row>
      <xdr:rowOff>33618</xdr:rowOff>
    </xdr:from>
    <xdr:to>
      <xdr:col>6</xdr:col>
      <xdr:colOff>1157874</xdr:colOff>
      <xdr:row>16</xdr:row>
      <xdr:rowOff>862854</xdr:rowOff>
    </xdr:to>
    <xdr:pic>
      <xdr:nvPicPr>
        <xdr:cNvPr id="9" name="Slika 8">
          <a:extLst>
            <a:ext uri="{FF2B5EF4-FFF2-40B4-BE49-F238E27FC236}">
              <a16:creationId xmlns:a16="http://schemas.microsoft.com/office/drawing/2014/main" id="{24E55D45-FA59-4A0C-B735-C528B0A97D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9280712" y="9330018"/>
          <a:ext cx="944962" cy="82923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112059</xdr:colOff>
      <xdr:row>14</xdr:row>
      <xdr:rowOff>100852</xdr:rowOff>
    </xdr:from>
    <xdr:to>
      <xdr:col>6</xdr:col>
      <xdr:colOff>1277471</xdr:colOff>
      <xdr:row>14</xdr:row>
      <xdr:rowOff>1266264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59F14DA1-2EAA-4270-AE53-4C89D444CC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79859" y="6996952"/>
          <a:ext cx="1165412" cy="1165412"/>
        </a:xfrm>
        <a:prstGeom prst="rect">
          <a:avLst/>
        </a:prstGeom>
      </xdr:spPr>
    </xdr:pic>
    <xdr:clientData/>
  </xdr:twoCellAnchor>
  <xdr:twoCellAnchor editAs="oneCell">
    <xdr:from>
      <xdr:col>6</xdr:col>
      <xdr:colOff>230841</xdr:colOff>
      <xdr:row>12</xdr:row>
      <xdr:rowOff>44823</xdr:rowOff>
    </xdr:from>
    <xdr:to>
      <xdr:col>6</xdr:col>
      <xdr:colOff>1194548</xdr:colOff>
      <xdr:row>12</xdr:row>
      <xdr:rowOff>1008530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2E88523E-7AD3-4E27-BB94-9916A22F2F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98641" y="4759698"/>
          <a:ext cx="963707" cy="963707"/>
        </a:xfrm>
        <a:prstGeom prst="rect">
          <a:avLst/>
        </a:prstGeom>
      </xdr:spPr>
    </xdr:pic>
    <xdr:clientData/>
  </xdr:twoCellAnchor>
  <xdr:twoCellAnchor editAs="oneCell">
    <xdr:from>
      <xdr:col>6</xdr:col>
      <xdr:colOff>13448</xdr:colOff>
      <xdr:row>9</xdr:row>
      <xdr:rowOff>22413</xdr:rowOff>
    </xdr:from>
    <xdr:to>
      <xdr:col>7</xdr:col>
      <xdr:colOff>56029</xdr:colOff>
      <xdr:row>11</xdr:row>
      <xdr:rowOff>44824</xdr:rowOff>
    </xdr:to>
    <xdr:pic>
      <xdr:nvPicPr>
        <xdr:cNvPr id="4" name="Slika 3">
          <a:extLst>
            <a:ext uri="{FF2B5EF4-FFF2-40B4-BE49-F238E27FC236}">
              <a16:creationId xmlns:a16="http://schemas.microsoft.com/office/drawing/2014/main" id="{4CB583C5-7315-4F4F-B179-E5156B29BD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81248" y="2737038"/>
          <a:ext cx="1395131" cy="1165411"/>
        </a:xfrm>
        <a:prstGeom prst="rect">
          <a:avLst/>
        </a:prstGeom>
      </xdr:spPr>
    </xdr:pic>
    <xdr:clientData/>
  </xdr:twoCellAnchor>
  <xdr:twoCellAnchor editAs="oneCell">
    <xdr:from>
      <xdr:col>6</xdr:col>
      <xdr:colOff>268942</xdr:colOff>
      <xdr:row>11</xdr:row>
      <xdr:rowOff>89648</xdr:rowOff>
    </xdr:from>
    <xdr:to>
      <xdr:col>6</xdr:col>
      <xdr:colOff>1142999</xdr:colOff>
      <xdr:row>11</xdr:row>
      <xdr:rowOff>795619</xdr:rowOff>
    </xdr:to>
    <xdr:pic>
      <xdr:nvPicPr>
        <xdr:cNvPr id="5" name="Slika 4">
          <a:extLst>
            <a:ext uri="{FF2B5EF4-FFF2-40B4-BE49-F238E27FC236}">
              <a16:creationId xmlns:a16="http://schemas.microsoft.com/office/drawing/2014/main" id="{1345EF1A-38B3-4EBB-8A6B-CD55D03341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36742" y="3947273"/>
          <a:ext cx="874057" cy="705971"/>
        </a:xfrm>
        <a:prstGeom prst="rect">
          <a:avLst/>
        </a:prstGeom>
      </xdr:spPr>
    </xdr:pic>
    <xdr:clientData/>
  </xdr:twoCellAnchor>
  <xdr:twoCellAnchor editAs="oneCell">
    <xdr:from>
      <xdr:col>6</xdr:col>
      <xdr:colOff>78442</xdr:colOff>
      <xdr:row>15</xdr:row>
      <xdr:rowOff>56029</xdr:rowOff>
    </xdr:from>
    <xdr:to>
      <xdr:col>6</xdr:col>
      <xdr:colOff>1064559</xdr:colOff>
      <xdr:row>15</xdr:row>
      <xdr:rowOff>1042146</xdr:rowOff>
    </xdr:to>
    <xdr:pic>
      <xdr:nvPicPr>
        <xdr:cNvPr id="6" name="Slika 5">
          <a:extLst>
            <a:ext uri="{FF2B5EF4-FFF2-40B4-BE49-F238E27FC236}">
              <a16:creationId xmlns:a16="http://schemas.microsoft.com/office/drawing/2014/main" id="{5B3346BD-DB69-4E60-A496-6FB30CC609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46242" y="8238004"/>
          <a:ext cx="986117" cy="986117"/>
        </a:xfrm>
        <a:prstGeom prst="rect">
          <a:avLst/>
        </a:prstGeom>
      </xdr:spPr>
    </xdr:pic>
    <xdr:clientData/>
  </xdr:twoCellAnchor>
  <xdr:twoCellAnchor editAs="oneCell">
    <xdr:from>
      <xdr:col>6</xdr:col>
      <xdr:colOff>257735</xdr:colOff>
      <xdr:row>13</xdr:row>
      <xdr:rowOff>67236</xdr:rowOff>
    </xdr:from>
    <xdr:to>
      <xdr:col>6</xdr:col>
      <xdr:colOff>1086970</xdr:colOff>
      <xdr:row>13</xdr:row>
      <xdr:rowOff>1086970</xdr:rowOff>
    </xdr:to>
    <xdr:pic>
      <xdr:nvPicPr>
        <xdr:cNvPr id="7" name="Slika 6">
          <a:extLst>
            <a:ext uri="{FF2B5EF4-FFF2-40B4-BE49-F238E27FC236}">
              <a16:creationId xmlns:a16="http://schemas.microsoft.com/office/drawing/2014/main" id="{1FCB87AE-5649-4A2D-B0B1-0C52D476D1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25535" y="5867961"/>
          <a:ext cx="829235" cy="1019734"/>
        </a:xfrm>
        <a:prstGeom prst="rect">
          <a:avLst/>
        </a:prstGeom>
      </xdr:spPr>
    </xdr:pic>
    <xdr:clientData/>
  </xdr:twoCellAnchor>
  <xdr:twoCellAnchor editAs="oneCell">
    <xdr:from>
      <xdr:col>6</xdr:col>
      <xdr:colOff>280147</xdr:colOff>
      <xdr:row>17</xdr:row>
      <xdr:rowOff>33616</xdr:rowOff>
    </xdr:from>
    <xdr:to>
      <xdr:col>6</xdr:col>
      <xdr:colOff>1082487</xdr:colOff>
      <xdr:row>17</xdr:row>
      <xdr:rowOff>913375</xdr:rowOff>
    </xdr:to>
    <xdr:pic>
      <xdr:nvPicPr>
        <xdr:cNvPr id="8" name="Slika 7">
          <a:extLst>
            <a:ext uri="{FF2B5EF4-FFF2-40B4-BE49-F238E27FC236}">
              <a16:creationId xmlns:a16="http://schemas.microsoft.com/office/drawing/2014/main" id="{9FB79C43-DB8D-4B49-83E0-7E3A6E4057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47947" y="10253941"/>
          <a:ext cx="802340" cy="879759"/>
        </a:xfrm>
        <a:prstGeom prst="rect">
          <a:avLst/>
        </a:prstGeom>
      </xdr:spPr>
    </xdr:pic>
    <xdr:clientData/>
  </xdr:twoCellAnchor>
  <xdr:twoCellAnchor editAs="oneCell">
    <xdr:from>
      <xdr:col>6</xdr:col>
      <xdr:colOff>212912</xdr:colOff>
      <xdr:row>16</xdr:row>
      <xdr:rowOff>33618</xdr:rowOff>
    </xdr:from>
    <xdr:to>
      <xdr:col>6</xdr:col>
      <xdr:colOff>1157874</xdr:colOff>
      <xdr:row>16</xdr:row>
      <xdr:rowOff>862854</xdr:rowOff>
    </xdr:to>
    <xdr:pic>
      <xdr:nvPicPr>
        <xdr:cNvPr id="9" name="Slika 8">
          <a:extLst>
            <a:ext uri="{FF2B5EF4-FFF2-40B4-BE49-F238E27FC236}">
              <a16:creationId xmlns:a16="http://schemas.microsoft.com/office/drawing/2014/main" id="{B92BAEBE-D0D4-4D01-8B6B-E29618F387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9280712" y="9330018"/>
          <a:ext cx="944962" cy="829236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112059</xdr:colOff>
      <xdr:row>14</xdr:row>
      <xdr:rowOff>100852</xdr:rowOff>
    </xdr:from>
    <xdr:to>
      <xdr:col>6</xdr:col>
      <xdr:colOff>1277471</xdr:colOff>
      <xdr:row>14</xdr:row>
      <xdr:rowOff>1266264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B6F2E50D-658E-49EC-B01A-4A124154D9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79859" y="6996952"/>
          <a:ext cx="1165412" cy="1165412"/>
        </a:xfrm>
        <a:prstGeom prst="rect">
          <a:avLst/>
        </a:prstGeom>
      </xdr:spPr>
    </xdr:pic>
    <xdr:clientData/>
  </xdr:twoCellAnchor>
  <xdr:twoCellAnchor editAs="oneCell">
    <xdr:from>
      <xdr:col>6</xdr:col>
      <xdr:colOff>230841</xdr:colOff>
      <xdr:row>12</xdr:row>
      <xdr:rowOff>44823</xdr:rowOff>
    </xdr:from>
    <xdr:to>
      <xdr:col>6</xdr:col>
      <xdr:colOff>1194548</xdr:colOff>
      <xdr:row>12</xdr:row>
      <xdr:rowOff>1008530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F5355067-0347-4695-9744-4D491C75B1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98641" y="4759698"/>
          <a:ext cx="963707" cy="963707"/>
        </a:xfrm>
        <a:prstGeom prst="rect">
          <a:avLst/>
        </a:prstGeom>
      </xdr:spPr>
    </xdr:pic>
    <xdr:clientData/>
  </xdr:twoCellAnchor>
  <xdr:twoCellAnchor editAs="oneCell">
    <xdr:from>
      <xdr:col>6</xdr:col>
      <xdr:colOff>13448</xdr:colOff>
      <xdr:row>9</xdr:row>
      <xdr:rowOff>22413</xdr:rowOff>
    </xdr:from>
    <xdr:to>
      <xdr:col>7</xdr:col>
      <xdr:colOff>56029</xdr:colOff>
      <xdr:row>11</xdr:row>
      <xdr:rowOff>44824</xdr:rowOff>
    </xdr:to>
    <xdr:pic>
      <xdr:nvPicPr>
        <xdr:cNvPr id="4" name="Slika 3">
          <a:extLst>
            <a:ext uri="{FF2B5EF4-FFF2-40B4-BE49-F238E27FC236}">
              <a16:creationId xmlns:a16="http://schemas.microsoft.com/office/drawing/2014/main" id="{9846A9EC-C9B6-4F37-B847-C0E7DF468D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81248" y="2737038"/>
          <a:ext cx="1395131" cy="1165411"/>
        </a:xfrm>
        <a:prstGeom prst="rect">
          <a:avLst/>
        </a:prstGeom>
      </xdr:spPr>
    </xdr:pic>
    <xdr:clientData/>
  </xdr:twoCellAnchor>
  <xdr:twoCellAnchor editAs="oneCell">
    <xdr:from>
      <xdr:col>6</xdr:col>
      <xdr:colOff>268942</xdr:colOff>
      <xdr:row>11</xdr:row>
      <xdr:rowOff>89648</xdr:rowOff>
    </xdr:from>
    <xdr:to>
      <xdr:col>6</xdr:col>
      <xdr:colOff>1142999</xdr:colOff>
      <xdr:row>11</xdr:row>
      <xdr:rowOff>795619</xdr:rowOff>
    </xdr:to>
    <xdr:pic>
      <xdr:nvPicPr>
        <xdr:cNvPr id="5" name="Slika 4">
          <a:extLst>
            <a:ext uri="{FF2B5EF4-FFF2-40B4-BE49-F238E27FC236}">
              <a16:creationId xmlns:a16="http://schemas.microsoft.com/office/drawing/2014/main" id="{252684E4-1BE3-4808-BF05-0D932ACC7D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36742" y="3947273"/>
          <a:ext cx="874057" cy="705971"/>
        </a:xfrm>
        <a:prstGeom prst="rect">
          <a:avLst/>
        </a:prstGeom>
      </xdr:spPr>
    </xdr:pic>
    <xdr:clientData/>
  </xdr:twoCellAnchor>
  <xdr:twoCellAnchor editAs="oneCell">
    <xdr:from>
      <xdr:col>6</xdr:col>
      <xdr:colOff>78442</xdr:colOff>
      <xdr:row>15</xdr:row>
      <xdr:rowOff>56029</xdr:rowOff>
    </xdr:from>
    <xdr:to>
      <xdr:col>6</xdr:col>
      <xdr:colOff>1064559</xdr:colOff>
      <xdr:row>15</xdr:row>
      <xdr:rowOff>1042146</xdr:rowOff>
    </xdr:to>
    <xdr:pic>
      <xdr:nvPicPr>
        <xdr:cNvPr id="6" name="Slika 5">
          <a:extLst>
            <a:ext uri="{FF2B5EF4-FFF2-40B4-BE49-F238E27FC236}">
              <a16:creationId xmlns:a16="http://schemas.microsoft.com/office/drawing/2014/main" id="{23B5AB4D-4807-40FD-BBAC-CB522FD4D3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46242" y="8238004"/>
          <a:ext cx="986117" cy="986117"/>
        </a:xfrm>
        <a:prstGeom prst="rect">
          <a:avLst/>
        </a:prstGeom>
      </xdr:spPr>
    </xdr:pic>
    <xdr:clientData/>
  </xdr:twoCellAnchor>
  <xdr:twoCellAnchor editAs="oneCell">
    <xdr:from>
      <xdr:col>6</xdr:col>
      <xdr:colOff>257735</xdr:colOff>
      <xdr:row>13</xdr:row>
      <xdr:rowOff>67236</xdr:rowOff>
    </xdr:from>
    <xdr:to>
      <xdr:col>6</xdr:col>
      <xdr:colOff>1086970</xdr:colOff>
      <xdr:row>13</xdr:row>
      <xdr:rowOff>1086970</xdr:rowOff>
    </xdr:to>
    <xdr:pic>
      <xdr:nvPicPr>
        <xdr:cNvPr id="7" name="Slika 6">
          <a:extLst>
            <a:ext uri="{FF2B5EF4-FFF2-40B4-BE49-F238E27FC236}">
              <a16:creationId xmlns:a16="http://schemas.microsoft.com/office/drawing/2014/main" id="{EB43ED95-435A-4F51-A6F4-AC59A295E1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25535" y="5867961"/>
          <a:ext cx="829235" cy="1019734"/>
        </a:xfrm>
        <a:prstGeom prst="rect">
          <a:avLst/>
        </a:prstGeom>
      </xdr:spPr>
    </xdr:pic>
    <xdr:clientData/>
  </xdr:twoCellAnchor>
  <xdr:twoCellAnchor editAs="oneCell">
    <xdr:from>
      <xdr:col>6</xdr:col>
      <xdr:colOff>280147</xdr:colOff>
      <xdr:row>17</xdr:row>
      <xdr:rowOff>33616</xdr:rowOff>
    </xdr:from>
    <xdr:to>
      <xdr:col>6</xdr:col>
      <xdr:colOff>1082487</xdr:colOff>
      <xdr:row>17</xdr:row>
      <xdr:rowOff>913375</xdr:rowOff>
    </xdr:to>
    <xdr:pic>
      <xdr:nvPicPr>
        <xdr:cNvPr id="8" name="Slika 7">
          <a:extLst>
            <a:ext uri="{FF2B5EF4-FFF2-40B4-BE49-F238E27FC236}">
              <a16:creationId xmlns:a16="http://schemas.microsoft.com/office/drawing/2014/main" id="{54E7BD67-F452-4D95-9022-5C6AD24E6B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47947" y="10253941"/>
          <a:ext cx="802340" cy="879759"/>
        </a:xfrm>
        <a:prstGeom prst="rect">
          <a:avLst/>
        </a:prstGeom>
      </xdr:spPr>
    </xdr:pic>
    <xdr:clientData/>
  </xdr:twoCellAnchor>
  <xdr:twoCellAnchor editAs="oneCell">
    <xdr:from>
      <xdr:col>6</xdr:col>
      <xdr:colOff>212912</xdr:colOff>
      <xdr:row>16</xdr:row>
      <xdr:rowOff>33618</xdr:rowOff>
    </xdr:from>
    <xdr:to>
      <xdr:col>6</xdr:col>
      <xdr:colOff>1157874</xdr:colOff>
      <xdr:row>16</xdr:row>
      <xdr:rowOff>862854</xdr:rowOff>
    </xdr:to>
    <xdr:pic>
      <xdr:nvPicPr>
        <xdr:cNvPr id="9" name="Slika 8">
          <a:extLst>
            <a:ext uri="{FF2B5EF4-FFF2-40B4-BE49-F238E27FC236}">
              <a16:creationId xmlns:a16="http://schemas.microsoft.com/office/drawing/2014/main" id="{98D60DDE-9316-49EC-9F0D-0463E21073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9280712" y="9330018"/>
          <a:ext cx="944962" cy="829236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112059</xdr:colOff>
      <xdr:row>14</xdr:row>
      <xdr:rowOff>100852</xdr:rowOff>
    </xdr:from>
    <xdr:to>
      <xdr:col>6</xdr:col>
      <xdr:colOff>1277471</xdr:colOff>
      <xdr:row>14</xdr:row>
      <xdr:rowOff>1266264</xdr:rowOff>
    </xdr:to>
    <xdr:pic>
      <xdr:nvPicPr>
        <xdr:cNvPr id="7" name="Slika 6">
          <a:extLst>
            <a:ext uri="{FF2B5EF4-FFF2-40B4-BE49-F238E27FC236}">
              <a16:creationId xmlns:a16="http://schemas.microsoft.com/office/drawing/2014/main" id="{7F51BF1E-5647-0B5D-4D65-82BE0CC780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20735" y="7014881"/>
          <a:ext cx="1165412" cy="1165412"/>
        </a:xfrm>
        <a:prstGeom prst="rect">
          <a:avLst/>
        </a:prstGeom>
      </xdr:spPr>
    </xdr:pic>
    <xdr:clientData/>
  </xdr:twoCellAnchor>
  <xdr:twoCellAnchor editAs="oneCell">
    <xdr:from>
      <xdr:col>6</xdr:col>
      <xdr:colOff>230841</xdr:colOff>
      <xdr:row>12</xdr:row>
      <xdr:rowOff>44823</xdr:rowOff>
    </xdr:from>
    <xdr:to>
      <xdr:col>6</xdr:col>
      <xdr:colOff>1194548</xdr:colOff>
      <xdr:row>12</xdr:row>
      <xdr:rowOff>1008530</xdr:rowOff>
    </xdr:to>
    <xdr:pic>
      <xdr:nvPicPr>
        <xdr:cNvPr id="11" name="Slika 10">
          <a:extLst>
            <a:ext uri="{FF2B5EF4-FFF2-40B4-BE49-F238E27FC236}">
              <a16:creationId xmlns:a16="http://schemas.microsoft.com/office/drawing/2014/main" id="{82ECB9CC-839A-F12D-7456-31C101A292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39517" y="4773705"/>
          <a:ext cx="963707" cy="963707"/>
        </a:xfrm>
        <a:prstGeom prst="rect">
          <a:avLst/>
        </a:prstGeom>
      </xdr:spPr>
    </xdr:pic>
    <xdr:clientData/>
  </xdr:twoCellAnchor>
  <xdr:twoCellAnchor editAs="oneCell">
    <xdr:from>
      <xdr:col>6</xdr:col>
      <xdr:colOff>13448</xdr:colOff>
      <xdr:row>9</xdr:row>
      <xdr:rowOff>22413</xdr:rowOff>
    </xdr:from>
    <xdr:to>
      <xdr:col>7</xdr:col>
      <xdr:colOff>56029</xdr:colOff>
      <xdr:row>11</xdr:row>
      <xdr:rowOff>44824</xdr:rowOff>
    </xdr:to>
    <xdr:pic>
      <xdr:nvPicPr>
        <xdr:cNvPr id="15" name="Slika 14">
          <a:extLst>
            <a:ext uri="{FF2B5EF4-FFF2-40B4-BE49-F238E27FC236}">
              <a16:creationId xmlns:a16="http://schemas.microsoft.com/office/drawing/2014/main" id="{9B2834C5-4BBB-57C0-A14D-5232E810C5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22124" y="2745442"/>
          <a:ext cx="1398493" cy="1165411"/>
        </a:xfrm>
        <a:prstGeom prst="rect">
          <a:avLst/>
        </a:prstGeom>
      </xdr:spPr>
    </xdr:pic>
    <xdr:clientData/>
  </xdr:twoCellAnchor>
  <xdr:twoCellAnchor editAs="oneCell">
    <xdr:from>
      <xdr:col>6</xdr:col>
      <xdr:colOff>268942</xdr:colOff>
      <xdr:row>11</xdr:row>
      <xdr:rowOff>89648</xdr:rowOff>
    </xdr:from>
    <xdr:to>
      <xdr:col>6</xdr:col>
      <xdr:colOff>1142999</xdr:colOff>
      <xdr:row>11</xdr:row>
      <xdr:rowOff>795619</xdr:rowOff>
    </xdr:to>
    <xdr:pic>
      <xdr:nvPicPr>
        <xdr:cNvPr id="17" name="Slika 16">
          <a:extLst>
            <a:ext uri="{FF2B5EF4-FFF2-40B4-BE49-F238E27FC236}">
              <a16:creationId xmlns:a16="http://schemas.microsoft.com/office/drawing/2014/main" id="{4A87C4B1-866F-8604-29EF-A24FA68429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77618" y="3955677"/>
          <a:ext cx="874057" cy="705971"/>
        </a:xfrm>
        <a:prstGeom prst="rect">
          <a:avLst/>
        </a:prstGeom>
      </xdr:spPr>
    </xdr:pic>
    <xdr:clientData/>
  </xdr:twoCellAnchor>
  <xdr:twoCellAnchor editAs="oneCell">
    <xdr:from>
      <xdr:col>6</xdr:col>
      <xdr:colOff>78442</xdr:colOff>
      <xdr:row>15</xdr:row>
      <xdr:rowOff>56029</xdr:rowOff>
    </xdr:from>
    <xdr:to>
      <xdr:col>6</xdr:col>
      <xdr:colOff>1064559</xdr:colOff>
      <xdr:row>15</xdr:row>
      <xdr:rowOff>1042146</xdr:rowOff>
    </xdr:to>
    <xdr:pic>
      <xdr:nvPicPr>
        <xdr:cNvPr id="19" name="Slika 18">
          <a:extLst>
            <a:ext uri="{FF2B5EF4-FFF2-40B4-BE49-F238E27FC236}">
              <a16:creationId xmlns:a16="http://schemas.microsoft.com/office/drawing/2014/main" id="{FD95A0A9-4793-D7BB-DFF8-B6196BA1FA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8258735"/>
          <a:ext cx="986117" cy="986117"/>
        </a:xfrm>
        <a:prstGeom prst="rect">
          <a:avLst/>
        </a:prstGeom>
      </xdr:spPr>
    </xdr:pic>
    <xdr:clientData/>
  </xdr:twoCellAnchor>
  <xdr:twoCellAnchor editAs="oneCell">
    <xdr:from>
      <xdr:col>6</xdr:col>
      <xdr:colOff>257735</xdr:colOff>
      <xdr:row>13</xdr:row>
      <xdr:rowOff>67236</xdr:rowOff>
    </xdr:from>
    <xdr:to>
      <xdr:col>6</xdr:col>
      <xdr:colOff>1086970</xdr:colOff>
      <xdr:row>13</xdr:row>
      <xdr:rowOff>1086970</xdr:rowOff>
    </xdr:to>
    <xdr:pic>
      <xdr:nvPicPr>
        <xdr:cNvPr id="21" name="Slika 20">
          <a:extLst>
            <a:ext uri="{FF2B5EF4-FFF2-40B4-BE49-F238E27FC236}">
              <a16:creationId xmlns:a16="http://schemas.microsoft.com/office/drawing/2014/main" id="{88459EA7-F021-5609-C462-5D25ED41B2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66411" y="5883089"/>
          <a:ext cx="829235" cy="1019734"/>
        </a:xfrm>
        <a:prstGeom prst="rect">
          <a:avLst/>
        </a:prstGeom>
      </xdr:spPr>
    </xdr:pic>
    <xdr:clientData/>
  </xdr:twoCellAnchor>
  <xdr:twoCellAnchor editAs="oneCell">
    <xdr:from>
      <xdr:col>6</xdr:col>
      <xdr:colOff>280147</xdr:colOff>
      <xdr:row>17</xdr:row>
      <xdr:rowOff>33616</xdr:rowOff>
    </xdr:from>
    <xdr:to>
      <xdr:col>6</xdr:col>
      <xdr:colOff>1082487</xdr:colOff>
      <xdr:row>17</xdr:row>
      <xdr:rowOff>913375</xdr:rowOff>
    </xdr:to>
    <xdr:pic>
      <xdr:nvPicPr>
        <xdr:cNvPr id="23" name="Slika 22">
          <a:extLst>
            <a:ext uri="{FF2B5EF4-FFF2-40B4-BE49-F238E27FC236}">
              <a16:creationId xmlns:a16="http://schemas.microsoft.com/office/drawing/2014/main" id="{58804FC4-5EEA-65DB-45A7-68846C8ECF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88823" y="10264587"/>
          <a:ext cx="802340" cy="879759"/>
        </a:xfrm>
        <a:prstGeom prst="rect">
          <a:avLst/>
        </a:prstGeom>
      </xdr:spPr>
    </xdr:pic>
    <xdr:clientData/>
  </xdr:twoCellAnchor>
  <xdr:twoCellAnchor editAs="oneCell">
    <xdr:from>
      <xdr:col>6</xdr:col>
      <xdr:colOff>212912</xdr:colOff>
      <xdr:row>16</xdr:row>
      <xdr:rowOff>33618</xdr:rowOff>
    </xdr:from>
    <xdr:to>
      <xdr:col>6</xdr:col>
      <xdr:colOff>1157874</xdr:colOff>
      <xdr:row>16</xdr:row>
      <xdr:rowOff>862854</xdr:rowOff>
    </xdr:to>
    <xdr:pic>
      <xdr:nvPicPr>
        <xdr:cNvPr id="26" name="Slika 25">
          <a:extLst>
            <a:ext uri="{FF2B5EF4-FFF2-40B4-BE49-F238E27FC236}">
              <a16:creationId xmlns:a16="http://schemas.microsoft.com/office/drawing/2014/main" id="{80E518D5-32E8-341E-8AB0-248A204711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9121588" y="9345706"/>
          <a:ext cx="944962" cy="82923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112059</xdr:colOff>
      <xdr:row>14</xdr:row>
      <xdr:rowOff>100852</xdr:rowOff>
    </xdr:from>
    <xdr:to>
      <xdr:col>6</xdr:col>
      <xdr:colOff>1277471</xdr:colOff>
      <xdr:row>14</xdr:row>
      <xdr:rowOff>1266264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AC9ED298-53C7-4ED3-95FE-B6704CEAB0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79859" y="6996952"/>
          <a:ext cx="1165412" cy="1165412"/>
        </a:xfrm>
        <a:prstGeom prst="rect">
          <a:avLst/>
        </a:prstGeom>
      </xdr:spPr>
    </xdr:pic>
    <xdr:clientData/>
  </xdr:twoCellAnchor>
  <xdr:twoCellAnchor editAs="oneCell">
    <xdr:from>
      <xdr:col>6</xdr:col>
      <xdr:colOff>230841</xdr:colOff>
      <xdr:row>12</xdr:row>
      <xdr:rowOff>44823</xdr:rowOff>
    </xdr:from>
    <xdr:to>
      <xdr:col>6</xdr:col>
      <xdr:colOff>1194548</xdr:colOff>
      <xdr:row>12</xdr:row>
      <xdr:rowOff>1008530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6D5AC6BD-E70D-46AD-A54E-FF8B472B4C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98641" y="4759698"/>
          <a:ext cx="963707" cy="963707"/>
        </a:xfrm>
        <a:prstGeom prst="rect">
          <a:avLst/>
        </a:prstGeom>
      </xdr:spPr>
    </xdr:pic>
    <xdr:clientData/>
  </xdr:twoCellAnchor>
  <xdr:twoCellAnchor editAs="oneCell">
    <xdr:from>
      <xdr:col>6</xdr:col>
      <xdr:colOff>13448</xdr:colOff>
      <xdr:row>9</xdr:row>
      <xdr:rowOff>22413</xdr:rowOff>
    </xdr:from>
    <xdr:to>
      <xdr:col>7</xdr:col>
      <xdr:colOff>56029</xdr:colOff>
      <xdr:row>11</xdr:row>
      <xdr:rowOff>44824</xdr:rowOff>
    </xdr:to>
    <xdr:pic>
      <xdr:nvPicPr>
        <xdr:cNvPr id="4" name="Slika 3">
          <a:extLst>
            <a:ext uri="{FF2B5EF4-FFF2-40B4-BE49-F238E27FC236}">
              <a16:creationId xmlns:a16="http://schemas.microsoft.com/office/drawing/2014/main" id="{F609115E-4B5D-44DC-9398-71DEB759B6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81248" y="2737038"/>
          <a:ext cx="1395131" cy="1165411"/>
        </a:xfrm>
        <a:prstGeom prst="rect">
          <a:avLst/>
        </a:prstGeom>
      </xdr:spPr>
    </xdr:pic>
    <xdr:clientData/>
  </xdr:twoCellAnchor>
  <xdr:twoCellAnchor editAs="oneCell">
    <xdr:from>
      <xdr:col>6</xdr:col>
      <xdr:colOff>268942</xdr:colOff>
      <xdr:row>11</xdr:row>
      <xdr:rowOff>89648</xdr:rowOff>
    </xdr:from>
    <xdr:to>
      <xdr:col>6</xdr:col>
      <xdr:colOff>1142999</xdr:colOff>
      <xdr:row>11</xdr:row>
      <xdr:rowOff>795619</xdr:rowOff>
    </xdr:to>
    <xdr:pic>
      <xdr:nvPicPr>
        <xdr:cNvPr id="5" name="Slika 4">
          <a:extLst>
            <a:ext uri="{FF2B5EF4-FFF2-40B4-BE49-F238E27FC236}">
              <a16:creationId xmlns:a16="http://schemas.microsoft.com/office/drawing/2014/main" id="{A56C9778-3F36-447C-9AF1-44D9674B48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36742" y="3947273"/>
          <a:ext cx="874057" cy="705971"/>
        </a:xfrm>
        <a:prstGeom prst="rect">
          <a:avLst/>
        </a:prstGeom>
      </xdr:spPr>
    </xdr:pic>
    <xdr:clientData/>
  </xdr:twoCellAnchor>
  <xdr:twoCellAnchor editAs="oneCell">
    <xdr:from>
      <xdr:col>6</xdr:col>
      <xdr:colOff>78442</xdr:colOff>
      <xdr:row>15</xdr:row>
      <xdr:rowOff>56029</xdr:rowOff>
    </xdr:from>
    <xdr:to>
      <xdr:col>6</xdr:col>
      <xdr:colOff>1064559</xdr:colOff>
      <xdr:row>15</xdr:row>
      <xdr:rowOff>1042146</xdr:rowOff>
    </xdr:to>
    <xdr:pic>
      <xdr:nvPicPr>
        <xdr:cNvPr id="6" name="Slika 5">
          <a:extLst>
            <a:ext uri="{FF2B5EF4-FFF2-40B4-BE49-F238E27FC236}">
              <a16:creationId xmlns:a16="http://schemas.microsoft.com/office/drawing/2014/main" id="{110CE3E1-3D15-4E1E-A285-2F36C18943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46242" y="8238004"/>
          <a:ext cx="986117" cy="986117"/>
        </a:xfrm>
        <a:prstGeom prst="rect">
          <a:avLst/>
        </a:prstGeom>
      </xdr:spPr>
    </xdr:pic>
    <xdr:clientData/>
  </xdr:twoCellAnchor>
  <xdr:twoCellAnchor editAs="oneCell">
    <xdr:from>
      <xdr:col>6</xdr:col>
      <xdr:colOff>257735</xdr:colOff>
      <xdr:row>13</xdr:row>
      <xdr:rowOff>67236</xdr:rowOff>
    </xdr:from>
    <xdr:to>
      <xdr:col>6</xdr:col>
      <xdr:colOff>1086970</xdr:colOff>
      <xdr:row>13</xdr:row>
      <xdr:rowOff>1086970</xdr:rowOff>
    </xdr:to>
    <xdr:pic>
      <xdr:nvPicPr>
        <xdr:cNvPr id="7" name="Slika 6">
          <a:extLst>
            <a:ext uri="{FF2B5EF4-FFF2-40B4-BE49-F238E27FC236}">
              <a16:creationId xmlns:a16="http://schemas.microsoft.com/office/drawing/2014/main" id="{35010075-BF86-4B86-AF13-8A2B54DBCB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25535" y="5867961"/>
          <a:ext cx="829235" cy="1019734"/>
        </a:xfrm>
        <a:prstGeom prst="rect">
          <a:avLst/>
        </a:prstGeom>
      </xdr:spPr>
    </xdr:pic>
    <xdr:clientData/>
  </xdr:twoCellAnchor>
  <xdr:twoCellAnchor editAs="oneCell">
    <xdr:from>
      <xdr:col>6</xdr:col>
      <xdr:colOff>280147</xdr:colOff>
      <xdr:row>17</xdr:row>
      <xdr:rowOff>33616</xdr:rowOff>
    </xdr:from>
    <xdr:to>
      <xdr:col>6</xdr:col>
      <xdr:colOff>1082487</xdr:colOff>
      <xdr:row>17</xdr:row>
      <xdr:rowOff>913375</xdr:rowOff>
    </xdr:to>
    <xdr:pic>
      <xdr:nvPicPr>
        <xdr:cNvPr id="8" name="Slika 7">
          <a:extLst>
            <a:ext uri="{FF2B5EF4-FFF2-40B4-BE49-F238E27FC236}">
              <a16:creationId xmlns:a16="http://schemas.microsoft.com/office/drawing/2014/main" id="{533DA4D3-347E-4B86-A28B-74C5623B2D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47947" y="10253941"/>
          <a:ext cx="802340" cy="879759"/>
        </a:xfrm>
        <a:prstGeom prst="rect">
          <a:avLst/>
        </a:prstGeom>
      </xdr:spPr>
    </xdr:pic>
    <xdr:clientData/>
  </xdr:twoCellAnchor>
  <xdr:twoCellAnchor editAs="oneCell">
    <xdr:from>
      <xdr:col>6</xdr:col>
      <xdr:colOff>212912</xdr:colOff>
      <xdr:row>16</xdr:row>
      <xdr:rowOff>33618</xdr:rowOff>
    </xdr:from>
    <xdr:to>
      <xdr:col>6</xdr:col>
      <xdr:colOff>1157874</xdr:colOff>
      <xdr:row>16</xdr:row>
      <xdr:rowOff>862854</xdr:rowOff>
    </xdr:to>
    <xdr:pic>
      <xdr:nvPicPr>
        <xdr:cNvPr id="9" name="Slika 8">
          <a:extLst>
            <a:ext uri="{FF2B5EF4-FFF2-40B4-BE49-F238E27FC236}">
              <a16:creationId xmlns:a16="http://schemas.microsoft.com/office/drawing/2014/main" id="{85FFF0C4-9C8C-446F-9F47-851BC4A7B0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9280712" y="9330018"/>
          <a:ext cx="944962" cy="82923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112059</xdr:colOff>
      <xdr:row>14</xdr:row>
      <xdr:rowOff>100852</xdr:rowOff>
    </xdr:from>
    <xdr:to>
      <xdr:col>6</xdr:col>
      <xdr:colOff>1277471</xdr:colOff>
      <xdr:row>14</xdr:row>
      <xdr:rowOff>1266264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6C9ED668-F4B0-49A7-B26B-E9ECB7A0B9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79859" y="6996952"/>
          <a:ext cx="1165412" cy="1165412"/>
        </a:xfrm>
        <a:prstGeom prst="rect">
          <a:avLst/>
        </a:prstGeom>
      </xdr:spPr>
    </xdr:pic>
    <xdr:clientData/>
  </xdr:twoCellAnchor>
  <xdr:twoCellAnchor editAs="oneCell">
    <xdr:from>
      <xdr:col>6</xdr:col>
      <xdr:colOff>230841</xdr:colOff>
      <xdr:row>12</xdr:row>
      <xdr:rowOff>44823</xdr:rowOff>
    </xdr:from>
    <xdr:to>
      <xdr:col>6</xdr:col>
      <xdr:colOff>1194548</xdr:colOff>
      <xdr:row>12</xdr:row>
      <xdr:rowOff>1008530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994ABEFB-F48E-4257-A3BA-2D3D2300EC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98641" y="4759698"/>
          <a:ext cx="963707" cy="963707"/>
        </a:xfrm>
        <a:prstGeom prst="rect">
          <a:avLst/>
        </a:prstGeom>
      </xdr:spPr>
    </xdr:pic>
    <xdr:clientData/>
  </xdr:twoCellAnchor>
  <xdr:twoCellAnchor editAs="oneCell">
    <xdr:from>
      <xdr:col>6</xdr:col>
      <xdr:colOff>13448</xdr:colOff>
      <xdr:row>9</xdr:row>
      <xdr:rowOff>22413</xdr:rowOff>
    </xdr:from>
    <xdr:to>
      <xdr:col>7</xdr:col>
      <xdr:colOff>56029</xdr:colOff>
      <xdr:row>11</xdr:row>
      <xdr:rowOff>44824</xdr:rowOff>
    </xdr:to>
    <xdr:pic>
      <xdr:nvPicPr>
        <xdr:cNvPr id="4" name="Slika 3">
          <a:extLst>
            <a:ext uri="{FF2B5EF4-FFF2-40B4-BE49-F238E27FC236}">
              <a16:creationId xmlns:a16="http://schemas.microsoft.com/office/drawing/2014/main" id="{76FB53C5-CC97-45E3-8291-8D522920F5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81248" y="2737038"/>
          <a:ext cx="1395131" cy="1165411"/>
        </a:xfrm>
        <a:prstGeom prst="rect">
          <a:avLst/>
        </a:prstGeom>
      </xdr:spPr>
    </xdr:pic>
    <xdr:clientData/>
  </xdr:twoCellAnchor>
  <xdr:twoCellAnchor editAs="oneCell">
    <xdr:from>
      <xdr:col>6</xdr:col>
      <xdr:colOff>268942</xdr:colOff>
      <xdr:row>11</xdr:row>
      <xdr:rowOff>89648</xdr:rowOff>
    </xdr:from>
    <xdr:to>
      <xdr:col>6</xdr:col>
      <xdr:colOff>1142999</xdr:colOff>
      <xdr:row>11</xdr:row>
      <xdr:rowOff>795619</xdr:rowOff>
    </xdr:to>
    <xdr:pic>
      <xdr:nvPicPr>
        <xdr:cNvPr id="5" name="Slika 4">
          <a:extLst>
            <a:ext uri="{FF2B5EF4-FFF2-40B4-BE49-F238E27FC236}">
              <a16:creationId xmlns:a16="http://schemas.microsoft.com/office/drawing/2014/main" id="{EC493121-61D1-499A-815E-115A358346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36742" y="3947273"/>
          <a:ext cx="874057" cy="705971"/>
        </a:xfrm>
        <a:prstGeom prst="rect">
          <a:avLst/>
        </a:prstGeom>
      </xdr:spPr>
    </xdr:pic>
    <xdr:clientData/>
  </xdr:twoCellAnchor>
  <xdr:twoCellAnchor editAs="oneCell">
    <xdr:from>
      <xdr:col>6</xdr:col>
      <xdr:colOff>78442</xdr:colOff>
      <xdr:row>15</xdr:row>
      <xdr:rowOff>56029</xdr:rowOff>
    </xdr:from>
    <xdr:to>
      <xdr:col>6</xdr:col>
      <xdr:colOff>1064559</xdr:colOff>
      <xdr:row>15</xdr:row>
      <xdr:rowOff>1042146</xdr:rowOff>
    </xdr:to>
    <xdr:pic>
      <xdr:nvPicPr>
        <xdr:cNvPr id="6" name="Slika 5">
          <a:extLst>
            <a:ext uri="{FF2B5EF4-FFF2-40B4-BE49-F238E27FC236}">
              <a16:creationId xmlns:a16="http://schemas.microsoft.com/office/drawing/2014/main" id="{11799761-4716-493A-A82C-35812DBBF3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46242" y="8238004"/>
          <a:ext cx="986117" cy="986117"/>
        </a:xfrm>
        <a:prstGeom prst="rect">
          <a:avLst/>
        </a:prstGeom>
      </xdr:spPr>
    </xdr:pic>
    <xdr:clientData/>
  </xdr:twoCellAnchor>
  <xdr:twoCellAnchor editAs="oneCell">
    <xdr:from>
      <xdr:col>6</xdr:col>
      <xdr:colOff>257735</xdr:colOff>
      <xdr:row>13</xdr:row>
      <xdr:rowOff>67236</xdr:rowOff>
    </xdr:from>
    <xdr:to>
      <xdr:col>6</xdr:col>
      <xdr:colOff>1086970</xdr:colOff>
      <xdr:row>13</xdr:row>
      <xdr:rowOff>1086970</xdr:rowOff>
    </xdr:to>
    <xdr:pic>
      <xdr:nvPicPr>
        <xdr:cNvPr id="7" name="Slika 6">
          <a:extLst>
            <a:ext uri="{FF2B5EF4-FFF2-40B4-BE49-F238E27FC236}">
              <a16:creationId xmlns:a16="http://schemas.microsoft.com/office/drawing/2014/main" id="{35FFEA31-E5EA-4DC6-90E9-483430C414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25535" y="5867961"/>
          <a:ext cx="829235" cy="1019734"/>
        </a:xfrm>
        <a:prstGeom prst="rect">
          <a:avLst/>
        </a:prstGeom>
      </xdr:spPr>
    </xdr:pic>
    <xdr:clientData/>
  </xdr:twoCellAnchor>
  <xdr:twoCellAnchor editAs="oneCell">
    <xdr:from>
      <xdr:col>6</xdr:col>
      <xdr:colOff>280147</xdr:colOff>
      <xdr:row>17</xdr:row>
      <xdr:rowOff>33616</xdr:rowOff>
    </xdr:from>
    <xdr:to>
      <xdr:col>6</xdr:col>
      <xdr:colOff>1082487</xdr:colOff>
      <xdr:row>17</xdr:row>
      <xdr:rowOff>913375</xdr:rowOff>
    </xdr:to>
    <xdr:pic>
      <xdr:nvPicPr>
        <xdr:cNvPr id="8" name="Slika 7">
          <a:extLst>
            <a:ext uri="{FF2B5EF4-FFF2-40B4-BE49-F238E27FC236}">
              <a16:creationId xmlns:a16="http://schemas.microsoft.com/office/drawing/2014/main" id="{CF289413-6664-4683-96CC-6424DFD6CE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47947" y="10253941"/>
          <a:ext cx="802340" cy="879759"/>
        </a:xfrm>
        <a:prstGeom prst="rect">
          <a:avLst/>
        </a:prstGeom>
      </xdr:spPr>
    </xdr:pic>
    <xdr:clientData/>
  </xdr:twoCellAnchor>
  <xdr:twoCellAnchor editAs="oneCell">
    <xdr:from>
      <xdr:col>6</xdr:col>
      <xdr:colOff>212912</xdr:colOff>
      <xdr:row>16</xdr:row>
      <xdr:rowOff>33618</xdr:rowOff>
    </xdr:from>
    <xdr:to>
      <xdr:col>6</xdr:col>
      <xdr:colOff>1157874</xdr:colOff>
      <xdr:row>16</xdr:row>
      <xdr:rowOff>862854</xdr:rowOff>
    </xdr:to>
    <xdr:pic>
      <xdr:nvPicPr>
        <xdr:cNvPr id="9" name="Slika 8">
          <a:extLst>
            <a:ext uri="{FF2B5EF4-FFF2-40B4-BE49-F238E27FC236}">
              <a16:creationId xmlns:a16="http://schemas.microsoft.com/office/drawing/2014/main" id="{DDC4A0CB-9DF2-451D-AB73-7823B64158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9280712" y="9330018"/>
          <a:ext cx="944962" cy="82923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112059</xdr:colOff>
      <xdr:row>14</xdr:row>
      <xdr:rowOff>100852</xdr:rowOff>
    </xdr:from>
    <xdr:to>
      <xdr:col>6</xdr:col>
      <xdr:colOff>1277471</xdr:colOff>
      <xdr:row>14</xdr:row>
      <xdr:rowOff>1266264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1E8C2A5B-91FB-4BAD-8E1A-A73FBFA5D3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79859" y="6996952"/>
          <a:ext cx="1165412" cy="1165412"/>
        </a:xfrm>
        <a:prstGeom prst="rect">
          <a:avLst/>
        </a:prstGeom>
      </xdr:spPr>
    </xdr:pic>
    <xdr:clientData/>
  </xdr:twoCellAnchor>
  <xdr:twoCellAnchor editAs="oneCell">
    <xdr:from>
      <xdr:col>6</xdr:col>
      <xdr:colOff>230841</xdr:colOff>
      <xdr:row>12</xdr:row>
      <xdr:rowOff>44823</xdr:rowOff>
    </xdr:from>
    <xdr:to>
      <xdr:col>6</xdr:col>
      <xdr:colOff>1194548</xdr:colOff>
      <xdr:row>12</xdr:row>
      <xdr:rowOff>1008530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8B6896C4-D8D6-439D-BB40-CAF58A9585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98641" y="4759698"/>
          <a:ext cx="963707" cy="963707"/>
        </a:xfrm>
        <a:prstGeom prst="rect">
          <a:avLst/>
        </a:prstGeom>
      </xdr:spPr>
    </xdr:pic>
    <xdr:clientData/>
  </xdr:twoCellAnchor>
  <xdr:twoCellAnchor editAs="oneCell">
    <xdr:from>
      <xdr:col>6</xdr:col>
      <xdr:colOff>13448</xdr:colOff>
      <xdr:row>9</xdr:row>
      <xdr:rowOff>22413</xdr:rowOff>
    </xdr:from>
    <xdr:to>
      <xdr:col>7</xdr:col>
      <xdr:colOff>56029</xdr:colOff>
      <xdr:row>11</xdr:row>
      <xdr:rowOff>44824</xdr:rowOff>
    </xdr:to>
    <xdr:pic>
      <xdr:nvPicPr>
        <xdr:cNvPr id="4" name="Slika 3">
          <a:extLst>
            <a:ext uri="{FF2B5EF4-FFF2-40B4-BE49-F238E27FC236}">
              <a16:creationId xmlns:a16="http://schemas.microsoft.com/office/drawing/2014/main" id="{422FFF82-DE8D-4017-A802-FF9C615AD1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81248" y="2737038"/>
          <a:ext cx="1395131" cy="1165411"/>
        </a:xfrm>
        <a:prstGeom prst="rect">
          <a:avLst/>
        </a:prstGeom>
      </xdr:spPr>
    </xdr:pic>
    <xdr:clientData/>
  </xdr:twoCellAnchor>
  <xdr:twoCellAnchor editAs="oneCell">
    <xdr:from>
      <xdr:col>6</xdr:col>
      <xdr:colOff>268942</xdr:colOff>
      <xdr:row>11</xdr:row>
      <xdr:rowOff>89648</xdr:rowOff>
    </xdr:from>
    <xdr:to>
      <xdr:col>6</xdr:col>
      <xdr:colOff>1142999</xdr:colOff>
      <xdr:row>11</xdr:row>
      <xdr:rowOff>795619</xdr:rowOff>
    </xdr:to>
    <xdr:pic>
      <xdr:nvPicPr>
        <xdr:cNvPr id="5" name="Slika 4">
          <a:extLst>
            <a:ext uri="{FF2B5EF4-FFF2-40B4-BE49-F238E27FC236}">
              <a16:creationId xmlns:a16="http://schemas.microsoft.com/office/drawing/2014/main" id="{3680ABBA-9E27-4B0A-A1C7-B3907F2F43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36742" y="3947273"/>
          <a:ext cx="874057" cy="705971"/>
        </a:xfrm>
        <a:prstGeom prst="rect">
          <a:avLst/>
        </a:prstGeom>
      </xdr:spPr>
    </xdr:pic>
    <xdr:clientData/>
  </xdr:twoCellAnchor>
  <xdr:twoCellAnchor editAs="oneCell">
    <xdr:from>
      <xdr:col>6</xdr:col>
      <xdr:colOff>78442</xdr:colOff>
      <xdr:row>15</xdr:row>
      <xdr:rowOff>56029</xdr:rowOff>
    </xdr:from>
    <xdr:to>
      <xdr:col>6</xdr:col>
      <xdr:colOff>1064559</xdr:colOff>
      <xdr:row>15</xdr:row>
      <xdr:rowOff>1042146</xdr:rowOff>
    </xdr:to>
    <xdr:pic>
      <xdr:nvPicPr>
        <xdr:cNvPr id="6" name="Slika 5">
          <a:extLst>
            <a:ext uri="{FF2B5EF4-FFF2-40B4-BE49-F238E27FC236}">
              <a16:creationId xmlns:a16="http://schemas.microsoft.com/office/drawing/2014/main" id="{F0C29EC2-3EE2-42BA-B72B-E004D78787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46242" y="8238004"/>
          <a:ext cx="986117" cy="986117"/>
        </a:xfrm>
        <a:prstGeom prst="rect">
          <a:avLst/>
        </a:prstGeom>
      </xdr:spPr>
    </xdr:pic>
    <xdr:clientData/>
  </xdr:twoCellAnchor>
  <xdr:twoCellAnchor editAs="oneCell">
    <xdr:from>
      <xdr:col>6</xdr:col>
      <xdr:colOff>257735</xdr:colOff>
      <xdr:row>13</xdr:row>
      <xdr:rowOff>67236</xdr:rowOff>
    </xdr:from>
    <xdr:to>
      <xdr:col>6</xdr:col>
      <xdr:colOff>1086970</xdr:colOff>
      <xdr:row>13</xdr:row>
      <xdr:rowOff>1086970</xdr:rowOff>
    </xdr:to>
    <xdr:pic>
      <xdr:nvPicPr>
        <xdr:cNvPr id="7" name="Slika 6">
          <a:extLst>
            <a:ext uri="{FF2B5EF4-FFF2-40B4-BE49-F238E27FC236}">
              <a16:creationId xmlns:a16="http://schemas.microsoft.com/office/drawing/2014/main" id="{76E2CC6F-FC41-4760-B14C-58EA233840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25535" y="5867961"/>
          <a:ext cx="829235" cy="1019734"/>
        </a:xfrm>
        <a:prstGeom prst="rect">
          <a:avLst/>
        </a:prstGeom>
      </xdr:spPr>
    </xdr:pic>
    <xdr:clientData/>
  </xdr:twoCellAnchor>
  <xdr:twoCellAnchor editAs="oneCell">
    <xdr:from>
      <xdr:col>6</xdr:col>
      <xdr:colOff>280147</xdr:colOff>
      <xdr:row>17</xdr:row>
      <xdr:rowOff>33616</xdr:rowOff>
    </xdr:from>
    <xdr:to>
      <xdr:col>6</xdr:col>
      <xdr:colOff>1082487</xdr:colOff>
      <xdr:row>17</xdr:row>
      <xdr:rowOff>913375</xdr:rowOff>
    </xdr:to>
    <xdr:pic>
      <xdr:nvPicPr>
        <xdr:cNvPr id="8" name="Slika 7">
          <a:extLst>
            <a:ext uri="{FF2B5EF4-FFF2-40B4-BE49-F238E27FC236}">
              <a16:creationId xmlns:a16="http://schemas.microsoft.com/office/drawing/2014/main" id="{98F0F5C4-CAAE-4BCE-9ECD-3C682674D5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47947" y="10253941"/>
          <a:ext cx="802340" cy="879759"/>
        </a:xfrm>
        <a:prstGeom prst="rect">
          <a:avLst/>
        </a:prstGeom>
      </xdr:spPr>
    </xdr:pic>
    <xdr:clientData/>
  </xdr:twoCellAnchor>
  <xdr:twoCellAnchor editAs="oneCell">
    <xdr:from>
      <xdr:col>6</xdr:col>
      <xdr:colOff>212912</xdr:colOff>
      <xdr:row>16</xdr:row>
      <xdr:rowOff>33618</xdr:rowOff>
    </xdr:from>
    <xdr:to>
      <xdr:col>6</xdr:col>
      <xdr:colOff>1157874</xdr:colOff>
      <xdr:row>16</xdr:row>
      <xdr:rowOff>862854</xdr:rowOff>
    </xdr:to>
    <xdr:pic>
      <xdr:nvPicPr>
        <xdr:cNvPr id="9" name="Slika 8">
          <a:extLst>
            <a:ext uri="{FF2B5EF4-FFF2-40B4-BE49-F238E27FC236}">
              <a16:creationId xmlns:a16="http://schemas.microsoft.com/office/drawing/2014/main" id="{BE9ACE2F-82DB-4A74-8148-FE9D4C3922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9280712" y="9330018"/>
          <a:ext cx="944962" cy="829236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112059</xdr:colOff>
      <xdr:row>14</xdr:row>
      <xdr:rowOff>100852</xdr:rowOff>
    </xdr:from>
    <xdr:to>
      <xdr:col>6</xdr:col>
      <xdr:colOff>1277471</xdr:colOff>
      <xdr:row>14</xdr:row>
      <xdr:rowOff>1266264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25AA6629-4528-4A24-987F-9138E7923A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38939" y="7004572"/>
          <a:ext cx="1165412" cy="1165412"/>
        </a:xfrm>
        <a:prstGeom prst="rect">
          <a:avLst/>
        </a:prstGeom>
      </xdr:spPr>
    </xdr:pic>
    <xdr:clientData/>
  </xdr:twoCellAnchor>
  <xdr:twoCellAnchor editAs="oneCell">
    <xdr:from>
      <xdr:col>6</xdr:col>
      <xdr:colOff>230841</xdr:colOff>
      <xdr:row>12</xdr:row>
      <xdr:rowOff>44823</xdr:rowOff>
    </xdr:from>
    <xdr:to>
      <xdr:col>6</xdr:col>
      <xdr:colOff>1194548</xdr:colOff>
      <xdr:row>12</xdr:row>
      <xdr:rowOff>1008530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0C9DA9D6-9B4D-4B47-98AD-6EC6F7928F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57721" y="4761603"/>
          <a:ext cx="963707" cy="963707"/>
        </a:xfrm>
        <a:prstGeom prst="rect">
          <a:avLst/>
        </a:prstGeom>
      </xdr:spPr>
    </xdr:pic>
    <xdr:clientData/>
  </xdr:twoCellAnchor>
  <xdr:twoCellAnchor editAs="oneCell">
    <xdr:from>
      <xdr:col>6</xdr:col>
      <xdr:colOff>13448</xdr:colOff>
      <xdr:row>9</xdr:row>
      <xdr:rowOff>22413</xdr:rowOff>
    </xdr:from>
    <xdr:to>
      <xdr:col>7</xdr:col>
      <xdr:colOff>56029</xdr:colOff>
      <xdr:row>11</xdr:row>
      <xdr:rowOff>44824</xdr:rowOff>
    </xdr:to>
    <xdr:pic>
      <xdr:nvPicPr>
        <xdr:cNvPr id="4" name="Slika 3">
          <a:extLst>
            <a:ext uri="{FF2B5EF4-FFF2-40B4-BE49-F238E27FC236}">
              <a16:creationId xmlns:a16="http://schemas.microsoft.com/office/drawing/2014/main" id="{B6DA00AD-59C9-40D4-89E8-4E63EC03BE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40328" y="2719893"/>
          <a:ext cx="1437041" cy="1180651"/>
        </a:xfrm>
        <a:prstGeom prst="rect">
          <a:avLst/>
        </a:prstGeom>
      </xdr:spPr>
    </xdr:pic>
    <xdr:clientData/>
  </xdr:twoCellAnchor>
  <xdr:twoCellAnchor editAs="oneCell">
    <xdr:from>
      <xdr:col>6</xdr:col>
      <xdr:colOff>268942</xdr:colOff>
      <xdr:row>11</xdr:row>
      <xdr:rowOff>89648</xdr:rowOff>
    </xdr:from>
    <xdr:to>
      <xdr:col>6</xdr:col>
      <xdr:colOff>1142999</xdr:colOff>
      <xdr:row>11</xdr:row>
      <xdr:rowOff>795619</xdr:rowOff>
    </xdr:to>
    <xdr:pic>
      <xdr:nvPicPr>
        <xdr:cNvPr id="5" name="Slika 4">
          <a:extLst>
            <a:ext uri="{FF2B5EF4-FFF2-40B4-BE49-F238E27FC236}">
              <a16:creationId xmlns:a16="http://schemas.microsoft.com/office/drawing/2014/main" id="{39775189-C5B7-4CBA-BCD4-ED672C2885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95822" y="3945368"/>
          <a:ext cx="874057" cy="705971"/>
        </a:xfrm>
        <a:prstGeom prst="rect">
          <a:avLst/>
        </a:prstGeom>
      </xdr:spPr>
    </xdr:pic>
    <xdr:clientData/>
  </xdr:twoCellAnchor>
  <xdr:twoCellAnchor editAs="oneCell">
    <xdr:from>
      <xdr:col>6</xdr:col>
      <xdr:colOff>78442</xdr:colOff>
      <xdr:row>15</xdr:row>
      <xdr:rowOff>56029</xdr:rowOff>
    </xdr:from>
    <xdr:to>
      <xdr:col>6</xdr:col>
      <xdr:colOff>1064559</xdr:colOff>
      <xdr:row>15</xdr:row>
      <xdr:rowOff>1042146</xdr:rowOff>
    </xdr:to>
    <xdr:pic>
      <xdr:nvPicPr>
        <xdr:cNvPr id="6" name="Slika 5">
          <a:extLst>
            <a:ext uri="{FF2B5EF4-FFF2-40B4-BE49-F238E27FC236}">
              <a16:creationId xmlns:a16="http://schemas.microsoft.com/office/drawing/2014/main" id="{859CE0DE-171C-47B3-9489-DC0A193852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05322" y="8247529"/>
          <a:ext cx="986117" cy="986117"/>
        </a:xfrm>
        <a:prstGeom prst="rect">
          <a:avLst/>
        </a:prstGeom>
      </xdr:spPr>
    </xdr:pic>
    <xdr:clientData/>
  </xdr:twoCellAnchor>
  <xdr:twoCellAnchor editAs="oneCell">
    <xdr:from>
      <xdr:col>6</xdr:col>
      <xdr:colOff>257735</xdr:colOff>
      <xdr:row>13</xdr:row>
      <xdr:rowOff>67236</xdr:rowOff>
    </xdr:from>
    <xdr:to>
      <xdr:col>6</xdr:col>
      <xdr:colOff>1086970</xdr:colOff>
      <xdr:row>13</xdr:row>
      <xdr:rowOff>1086970</xdr:rowOff>
    </xdr:to>
    <xdr:pic>
      <xdr:nvPicPr>
        <xdr:cNvPr id="7" name="Slika 6">
          <a:extLst>
            <a:ext uri="{FF2B5EF4-FFF2-40B4-BE49-F238E27FC236}">
              <a16:creationId xmlns:a16="http://schemas.microsoft.com/office/drawing/2014/main" id="{4F941F8E-6114-46D2-9812-6D9E6FD7B6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84615" y="5873676"/>
          <a:ext cx="829235" cy="1019734"/>
        </a:xfrm>
        <a:prstGeom prst="rect">
          <a:avLst/>
        </a:prstGeom>
      </xdr:spPr>
    </xdr:pic>
    <xdr:clientData/>
  </xdr:twoCellAnchor>
  <xdr:twoCellAnchor editAs="oneCell">
    <xdr:from>
      <xdr:col>6</xdr:col>
      <xdr:colOff>280147</xdr:colOff>
      <xdr:row>17</xdr:row>
      <xdr:rowOff>33616</xdr:rowOff>
    </xdr:from>
    <xdr:to>
      <xdr:col>6</xdr:col>
      <xdr:colOff>1082487</xdr:colOff>
      <xdr:row>17</xdr:row>
      <xdr:rowOff>913375</xdr:rowOff>
    </xdr:to>
    <xdr:pic>
      <xdr:nvPicPr>
        <xdr:cNvPr id="8" name="Slika 7">
          <a:extLst>
            <a:ext uri="{FF2B5EF4-FFF2-40B4-BE49-F238E27FC236}">
              <a16:creationId xmlns:a16="http://schemas.microsoft.com/office/drawing/2014/main" id="{265FB4F8-8513-4818-9C9C-FE759D4B8D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07027" y="10274896"/>
          <a:ext cx="802340" cy="879759"/>
        </a:xfrm>
        <a:prstGeom prst="rect">
          <a:avLst/>
        </a:prstGeom>
      </xdr:spPr>
    </xdr:pic>
    <xdr:clientData/>
  </xdr:twoCellAnchor>
  <xdr:twoCellAnchor editAs="oneCell">
    <xdr:from>
      <xdr:col>6</xdr:col>
      <xdr:colOff>212912</xdr:colOff>
      <xdr:row>16</xdr:row>
      <xdr:rowOff>33618</xdr:rowOff>
    </xdr:from>
    <xdr:to>
      <xdr:col>6</xdr:col>
      <xdr:colOff>1157874</xdr:colOff>
      <xdr:row>16</xdr:row>
      <xdr:rowOff>862854</xdr:rowOff>
    </xdr:to>
    <xdr:pic>
      <xdr:nvPicPr>
        <xdr:cNvPr id="9" name="Slika 8">
          <a:extLst>
            <a:ext uri="{FF2B5EF4-FFF2-40B4-BE49-F238E27FC236}">
              <a16:creationId xmlns:a16="http://schemas.microsoft.com/office/drawing/2014/main" id="{ABCFBC16-0E48-4319-AADF-2898B1DEA4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9539792" y="9345258"/>
          <a:ext cx="944962" cy="829236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112059</xdr:colOff>
      <xdr:row>14</xdr:row>
      <xdr:rowOff>100852</xdr:rowOff>
    </xdr:from>
    <xdr:to>
      <xdr:col>6</xdr:col>
      <xdr:colOff>1277471</xdr:colOff>
      <xdr:row>14</xdr:row>
      <xdr:rowOff>1266264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133A4307-6325-464B-B1AB-69E54848B6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38939" y="7004572"/>
          <a:ext cx="1165412" cy="1165412"/>
        </a:xfrm>
        <a:prstGeom prst="rect">
          <a:avLst/>
        </a:prstGeom>
      </xdr:spPr>
    </xdr:pic>
    <xdr:clientData/>
  </xdr:twoCellAnchor>
  <xdr:twoCellAnchor editAs="oneCell">
    <xdr:from>
      <xdr:col>6</xdr:col>
      <xdr:colOff>230841</xdr:colOff>
      <xdr:row>12</xdr:row>
      <xdr:rowOff>44823</xdr:rowOff>
    </xdr:from>
    <xdr:to>
      <xdr:col>6</xdr:col>
      <xdr:colOff>1194548</xdr:colOff>
      <xdr:row>12</xdr:row>
      <xdr:rowOff>1008530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FC290AA2-BA05-4F40-AF5C-44B911BD52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57721" y="4761603"/>
          <a:ext cx="963707" cy="963707"/>
        </a:xfrm>
        <a:prstGeom prst="rect">
          <a:avLst/>
        </a:prstGeom>
      </xdr:spPr>
    </xdr:pic>
    <xdr:clientData/>
  </xdr:twoCellAnchor>
  <xdr:twoCellAnchor editAs="oneCell">
    <xdr:from>
      <xdr:col>6</xdr:col>
      <xdr:colOff>13448</xdr:colOff>
      <xdr:row>9</xdr:row>
      <xdr:rowOff>22413</xdr:rowOff>
    </xdr:from>
    <xdr:to>
      <xdr:col>7</xdr:col>
      <xdr:colOff>56029</xdr:colOff>
      <xdr:row>11</xdr:row>
      <xdr:rowOff>44824</xdr:rowOff>
    </xdr:to>
    <xdr:pic>
      <xdr:nvPicPr>
        <xdr:cNvPr id="4" name="Slika 3">
          <a:extLst>
            <a:ext uri="{FF2B5EF4-FFF2-40B4-BE49-F238E27FC236}">
              <a16:creationId xmlns:a16="http://schemas.microsoft.com/office/drawing/2014/main" id="{970C185E-F10E-48A1-A20A-F6E768FC05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40328" y="2719893"/>
          <a:ext cx="1437041" cy="1180651"/>
        </a:xfrm>
        <a:prstGeom prst="rect">
          <a:avLst/>
        </a:prstGeom>
      </xdr:spPr>
    </xdr:pic>
    <xdr:clientData/>
  </xdr:twoCellAnchor>
  <xdr:twoCellAnchor editAs="oneCell">
    <xdr:from>
      <xdr:col>6</xdr:col>
      <xdr:colOff>268942</xdr:colOff>
      <xdr:row>11</xdr:row>
      <xdr:rowOff>89648</xdr:rowOff>
    </xdr:from>
    <xdr:to>
      <xdr:col>6</xdr:col>
      <xdr:colOff>1142999</xdr:colOff>
      <xdr:row>11</xdr:row>
      <xdr:rowOff>795619</xdr:rowOff>
    </xdr:to>
    <xdr:pic>
      <xdr:nvPicPr>
        <xdr:cNvPr id="5" name="Slika 4">
          <a:extLst>
            <a:ext uri="{FF2B5EF4-FFF2-40B4-BE49-F238E27FC236}">
              <a16:creationId xmlns:a16="http://schemas.microsoft.com/office/drawing/2014/main" id="{C5572DB9-A7D0-4E27-AA54-05C32CB70E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95822" y="3945368"/>
          <a:ext cx="874057" cy="705971"/>
        </a:xfrm>
        <a:prstGeom prst="rect">
          <a:avLst/>
        </a:prstGeom>
      </xdr:spPr>
    </xdr:pic>
    <xdr:clientData/>
  </xdr:twoCellAnchor>
  <xdr:twoCellAnchor editAs="oneCell">
    <xdr:from>
      <xdr:col>6</xdr:col>
      <xdr:colOff>78442</xdr:colOff>
      <xdr:row>15</xdr:row>
      <xdr:rowOff>56029</xdr:rowOff>
    </xdr:from>
    <xdr:to>
      <xdr:col>6</xdr:col>
      <xdr:colOff>1064559</xdr:colOff>
      <xdr:row>15</xdr:row>
      <xdr:rowOff>1042146</xdr:rowOff>
    </xdr:to>
    <xdr:pic>
      <xdr:nvPicPr>
        <xdr:cNvPr id="6" name="Slika 5">
          <a:extLst>
            <a:ext uri="{FF2B5EF4-FFF2-40B4-BE49-F238E27FC236}">
              <a16:creationId xmlns:a16="http://schemas.microsoft.com/office/drawing/2014/main" id="{AC2CD079-E73A-47BE-B53E-DB8F5C8FC9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05322" y="8247529"/>
          <a:ext cx="986117" cy="986117"/>
        </a:xfrm>
        <a:prstGeom prst="rect">
          <a:avLst/>
        </a:prstGeom>
      </xdr:spPr>
    </xdr:pic>
    <xdr:clientData/>
  </xdr:twoCellAnchor>
  <xdr:twoCellAnchor editAs="oneCell">
    <xdr:from>
      <xdr:col>6</xdr:col>
      <xdr:colOff>257735</xdr:colOff>
      <xdr:row>13</xdr:row>
      <xdr:rowOff>67236</xdr:rowOff>
    </xdr:from>
    <xdr:to>
      <xdr:col>6</xdr:col>
      <xdr:colOff>1086970</xdr:colOff>
      <xdr:row>13</xdr:row>
      <xdr:rowOff>1086970</xdr:rowOff>
    </xdr:to>
    <xdr:pic>
      <xdr:nvPicPr>
        <xdr:cNvPr id="7" name="Slika 6">
          <a:extLst>
            <a:ext uri="{FF2B5EF4-FFF2-40B4-BE49-F238E27FC236}">
              <a16:creationId xmlns:a16="http://schemas.microsoft.com/office/drawing/2014/main" id="{D2CF43EA-9881-47FD-BD90-A6BD5EA19C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84615" y="5873676"/>
          <a:ext cx="829235" cy="1019734"/>
        </a:xfrm>
        <a:prstGeom prst="rect">
          <a:avLst/>
        </a:prstGeom>
      </xdr:spPr>
    </xdr:pic>
    <xdr:clientData/>
  </xdr:twoCellAnchor>
  <xdr:twoCellAnchor editAs="oneCell">
    <xdr:from>
      <xdr:col>6</xdr:col>
      <xdr:colOff>280147</xdr:colOff>
      <xdr:row>17</xdr:row>
      <xdr:rowOff>33616</xdr:rowOff>
    </xdr:from>
    <xdr:to>
      <xdr:col>6</xdr:col>
      <xdr:colOff>1082487</xdr:colOff>
      <xdr:row>17</xdr:row>
      <xdr:rowOff>913375</xdr:rowOff>
    </xdr:to>
    <xdr:pic>
      <xdr:nvPicPr>
        <xdr:cNvPr id="8" name="Slika 7">
          <a:extLst>
            <a:ext uri="{FF2B5EF4-FFF2-40B4-BE49-F238E27FC236}">
              <a16:creationId xmlns:a16="http://schemas.microsoft.com/office/drawing/2014/main" id="{C1EF4E43-24EA-4A86-87EC-2BEBF33CC7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07027" y="10274896"/>
          <a:ext cx="802340" cy="879759"/>
        </a:xfrm>
        <a:prstGeom prst="rect">
          <a:avLst/>
        </a:prstGeom>
      </xdr:spPr>
    </xdr:pic>
    <xdr:clientData/>
  </xdr:twoCellAnchor>
  <xdr:twoCellAnchor editAs="oneCell">
    <xdr:from>
      <xdr:col>6</xdr:col>
      <xdr:colOff>212912</xdr:colOff>
      <xdr:row>16</xdr:row>
      <xdr:rowOff>33618</xdr:rowOff>
    </xdr:from>
    <xdr:to>
      <xdr:col>6</xdr:col>
      <xdr:colOff>1157874</xdr:colOff>
      <xdr:row>16</xdr:row>
      <xdr:rowOff>862854</xdr:rowOff>
    </xdr:to>
    <xdr:pic>
      <xdr:nvPicPr>
        <xdr:cNvPr id="9" name="Slika 8">
          <a:extLst>
            <a:ext uri="{FF2B5EF4-FFF2-40B4-BE49-F238E27FC236}">
              <a16:creationId xmlns:a16="http://schemas.microsoft.com/office/drawing/2014/main" id="{E99A68F1-35C3-4AED-A9C9-3E9BD5A50C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9539792" y="9345258"/>
          <a:ext cx="944962" cy="829236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112059</xdr:colOff>
      <xdr:row>14</xdr:row>
      <xdr:rowOff>100852</xdr:rowOff>
    </xdr:from>
    <xdr:to>
      <xdr:col>6</xdr:col>
      <xdr:colOff>1277471</xdr:colOff>
      <xdr:row>14</xdr:row>
      <xdr:rowOff>1266264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430A5934-2801-4266-9549-5160CBCF7E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79859" y="6996952"/>
          <a:ext cx="1165412" cy="1165412"/>
        </a:xfrm>
        <a:prstGeom prst="rect">
          <a:avLst/>
        </a:prstGeom>
      </xdr:spPr>
    </xdr:pic>
    <xdr:clientData/>
  </xdr:twoCellAnchor>
  <xdr:twoCellAnchor editAs="oneCell">
    <xdr:from>
      <xdr:col>6</xdr:col>
      <xdr:colOff>230841</xdr:colOff>
      <xdr:row>12</xdr:row>
      <xdr:rowOff>44823</xdr:rowOff>
    </xdr:from>
    <xdr:to>
      <xdr:col>6</xdr:col>
      <xdr:colOff>1194548</xdr:colOff>
      <xdr:row>12</xdr:row>
      <xdr:rowOff>1008530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5CFB50BA-4236-48B2-A4BB-EAD6BA4994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98641" y="4759698"/>
          <a:ext cx="963707" cy="963707"/>
        </a:xfrm>
        <a:prstGeom prst="rect">
          <a:avLst/>
        </a:prstGeom>
      </xdr:spPr>
    </xdr:pic>
    <xdr:clientData/>
  </xdr:twoCellAnchor>
  <xdr:twoCellAnchor editAs="oneCell">
    <xdr:from>
      <xdr:col>6</xdr:col>
      <xdr:colOff>13448</xdr:colOff>
      <xdr:row>9</xdr:row>
      <xdr:rowOff>22413</xdr:rowOff>
    </xdr:from>
    <xdr:to>
      <xdr:col>7</xdr:col>
      <xdr:colOff>56029</xdr:colOff>
      <xdr:row>11</xdr:row>
      <xdr:rowOff>44824</xdr:rowOff>
    </xdr:to>
    <xdr:pic>
      <xdr:nvPicPr>
        <xdr:cNvPr id="4" name="Slika 3">
          <a:extLst>
            <a:ext uri="{FF2B5EF4-FFF2-40B4-BE49-F238E27FC236}">
              <a16:creationId xmlns:a16="http://schemas.microsoft.com/office/drawing/2014/main" id="{C9F029A0-DB4B-46BC-B30E-34E833F1AD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81248" y="2737038"/>
          <a:ext cx="1395131" cy="1165411"/>
        </a:xfrm>
        <a:prstGeom prst="rect">
          <a:avLst/>
        </a:prstGeom>
      </xdr:spPr>
    </xdr:pic>
    <xdr:clientData/>
  </xdr:twoCellAnchor>
  <xdr:twoCellAnchor editAs="oneCell">
    <xdr:from>
      <xdr:col>6</xdr:col>
      <xdr:colOff>268942</xdr:colOff>
      <xdr:row>11</xdr:row>
      <xdr:rowOff>89648</xdr:rowOff>
    </xdr:from>
    <xdr:to>
      <xdr:col>6</xdr:col>
      <xdr:colOff>1142999</xdr:colOff>
      <xdr:row>11</xdr:row>
      <xdr:rowOff>795619</xdr:rowOff>
    </xdr:to>
    <xdr:pic>
      <xdr:nvPicPr>
        <xdr:cNvPr id="5" name="Slika 4">
          <a:extLst>
            <a:ext uri="{FF2B5EF4-FFF2-40B4-BE49-F238E27FC236}">
              <a16:creationId xmlns:a16="http://schemas.microsoft.com/office/drawing/2014/main" id="{40109236-E674-46B5-AB81-A1F2B2C9AD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36742" y="3947273"/>
          <a:ext cx="874057" cy="705971"/>
        </a:xfrm>
        <a:prstGeom prst="rect">
          <a:avLst/>
        </a:prstGeom>
      </xdr:spPr>
    </xdr:pic>
    <xdr:clientData/>
  </xdr:twoCellAnchor>
  <xdr:twoCellAnchor editAs="oneCell">
    <xdr:from>
      <xdr:col>6</xdr:col>
      <xdr:colOff>78442</xdr:colOff>
      <xdr:row>15</xdr:row>
      <xdr:rowOff>56029</xdr:rowOff>
    </xdr:from>
    <xdr:to>
      <xdr:col>6</xdr:col>
      <xdr:colOff>1064559</xdr:colOff>
      <xdr:row>15</xdr:row>
      <xdr:rowOff>1042146</xdr:rowOff>
    </xdr:to>
    <xdr:pic>
      <xdr:nvPicPr>
        <xdr:cNvPr id="6" name="Slika 5">
          <a:extLst>
            <a:ext uri="{FF2B5EF4-FFF2-40B4-BE49-F238E27FC236}">
              <a16:creationId xmlns:a16="http://schemas.microsoft.com/office/drawing/2014/main" id="{3DA85E5A-A907-411A-A913-A582AE7662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46242" y="8238004"/>
          <a:ext cx="986117" cy="986117"/>
        </a:xfrm>
        <a:prstGeom prst="rect">
          <a:avLst/>
        </a:prstGeom>
      </xdr:spPr>
    </xdr:pic>
    <xdr:clientData/>
  </xdr:twoCellAnchor>
  <xdr:twoCellAnchor editAs="oneCell">
    <xdr:from>
      <xdr:col>6</xdr:col>
      <xdr:colOff>257735</xdr:colOff>
      <xdr:row>13</xdr:row>
      <xdr:rowOff>67236</xdr:rowOff>
    </xdr:from>
    <xdr:to>
      <xdr:col>6</xdr:col>
      <xdr:colOff>1086970</xdr:colOff>
      <xdr:row>13</xdr:row>
      <xdr:rowOff>1086970</xdr:rowOff>
    </xdr:to>
    <xdr:pic>
      <xdr:nvPicPr>
        <xdr:cNvPr id="7" name="Slika 6">
          <a:extLst>
            <a:ext uri="{FF2B5EF4-FFF2-40B4-BE49-F238E27FC236}">
              <a16:creationId xmlns:a16="http://schemas.microsoft.com/office/drawing/2014/main" id="{0BBA6692-5D93-4D71-8691-99574B19AA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25535" y="5867961"/>
          <a:ext cx="829235" cy="1019734"/>
        </a:xfrm>
        <a:prstGeom prst="rect">
          <a:avLst/>
        </a:prstGeom>
      </xdr:spPr>
    </xdr:pic>
    <xdr:clientData/>
  </xdr:twoCellAnchor>
  <xdr:twoCellAnchor editAs="oneCell">
    <xdr:from>
      <xdr:col>6</xdr:col>
      <xdr:colOff>280147</xdr:colOff>
      <xdr:row>17</xdr:row>
      <xdr:rowOff>33616</xdr:rowOff>
    </xdr:from>
    <xdr:to>
      <xdr:col>6</xdr:col>
      <xdr:colOff>1082487</xdr:colOff>
      <xdr:row>17</xdr:row>
      <xdr:rowOff>913375</xdr:rowOff>
    </xdr:to>
    <xdr:pic>
      <xdr:nvPicPr>
        <xdr:cNvPr id="8" name="Slika 7">
          <a:extLst>
            <a:ext uri="{FF2B5EF4-FFF2-40B4-BE49-F238E27FC236}">
              <a16:creationId xmlns:a16="http://schemas.microsoft.com/office/drawing/2014/main" id="{F517FF1B-8C49-4E5E-8916-6B116773ED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47947" y="10253941"/>
          <a:ext cx="802340" cy="879759"/>
        </a:xfrm>
        <a:prstGeom prst="rect">
          <a:avLst/>
        </a:prstGeom>
      </xdr:spPr>
    </xdr:pic>
    <xdr:clientData/>
  </xdr:twoCellAnchor>
  <xdr:twoCellAnchor editAs="oneCell">
    <xdr:from>
      <xdr:col>6</xdr:col>
      <xdr:colOff>212912</xdr:colOff>
      <xdr:row>16</xdr:row>
      <xdr:rowOff>33618</xdr:rowOff>
    </xdr:from>
    <xdr:to>
      <xdr:col>6</xdr:col>
      <xdr:colOff>1157874</xdr:colOff>
      <xdr:row>16</xdr:row>
      <xdr:rowOff>862854</xdr:rowOff>
    </xdr:to>
    <xdr:pic>
      <xdr:nvPicPr>
        <xdr:cNvPr id="9" name="Slika 8">
          <a:extLst>
            <a:ext uri="{FF2B5EF4-FFF2-40B4-BE49-F238E27FC236}">
              <a16:creationId xmlns:a16="http://schemas.microsoft.com/office/drawing/2014/main" id="{4D370E9E-1848-40C8-92C1-71CAB9E41C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9280712" y="9330018"/>
          <a:ext cx="944962" cy="829236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112059</xdr:colOff>
      <xdr:row>14</xdr:row>
      <xdr:rowOff>100852</xdr:rowOff>
    </xdr:from>
    <xdr:to>
      <xdr:col>6</xdr:col>
      <xdr:colOff>1277471</xdr:colOff>
      <xdr:row>14</xdr:row>
      <xdr:rowOff>1266264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8F951488-52BC-494F-8D51-6531AC0FCA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79859" y="6996952"/>
          <a:ext cx="1165412" cy="1165412"/>
        </a:xfrm>
        <a:prstGeom prst="rect">
          <a:avLst/>
        </a:prstGeom>
      </xdr:spPr>
    </xdr:pic>
    <xdr:clientData/>
  </xdr:twoCellAnchor>
  <xdr:twoCellAnchor editAs="oneCell">
    <xdr:from>
      <xdr:col>6</xdr:col>
      <xdr:colOff>230841</xdr:colOff>
      <xdr:row>12</xdr:row>
      <xdr:rowOff>44823</xdr:rowOff>
    </xdr:from>
    <xdr:to>
      <xdr:col>6</xdr:col>
      <xdr:colOff>1194548</xdr:colOff>
      <xdr:row>12</xdr:row>
      <xdr:rowOff>1008530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8168B73E-BEB7-4058-AAD4-DE85ACF4F6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98641" y="4759698"/>
          <a:ext cx="963707" cy="963707"/>
        </a:xfrm>
        <a:prstGeom prst="rect">
          <a:avLst/>
        </a:prstGeom>
      </xdr:spPr>
    </xdr:pic>
    <xdr:clientData/>
  </xdr:twoCellAnchor>
  <xdr:twoCellAnchor editAs="oneCell">
    <xdr:from>
      <xdr:col>6</xdr:col>
      <xdr:colOff>13448</xdr:colOff>
      <xdr:row>9</xdr:row>
      <xdr:rowOff>22413</xdr:rowOff>
    </xdr:from>
    <xdr:to>
      <xdr:col>7</xdr:col>
      <xdr:colOff>56029</xdr:colOff>
      <xdr:row>11</xdr:row>
      <xdr:rowOff>44824</xdr:rowOff>
    </xdr:to>
    <xdr:pic>
      <xdr:nvPicPr>
        <xdr:cNvPr id="4" name="Slika 3">
          <a:extLst>
            <a:ext uri="{FF2B5EF4-FFF2-40B4-BE49-F238E27FC236}">
              <a16:creationId xmlns:a16="http://schemas.microsoft.com/office/drawing/2014/main" id="{26688245-7059-40F0-B9E4-1B9793D5C1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81248" y="2737038"/>
          <a:ext cx="1395131" cy="1165411"/>
        </a:xfrm>
        <a:prstGeom prst="rect">
          <a:avLst/>
        </a:prstGeom>
      </xdr:spPr>
    </xdr:pic>
    <xdr:clientData/>
  </xdr:twoCellAnchor>
  <xdr:twoCellAnchor editAs="oneCell">
    <xdr:from>
      <xdr:col>6</xdr:col>
      <xdr:colOff>268942</xdr:colOff>
      <xdr:row>11</xdr:row>
      <xdr:rowOff>89648</xdr:rowOff>
    </xdr:from>
    <xdr:to>
      <xdr:col>6</xdr:col>
      <xdr:colOff>1142999</xdr:colOff>
      <xdr:row>11</xdr:row>
      <xdr:rowOff>795619</xdr:rowOff>
    </xdr:to>
    <xdr:pic>
      <xdr:nvPicPr>
        <xdr:cNvPr id="5" name="Slika 4">
          <a:extLst>
            <a:ext uri="{FF2B5EF4-FFF2-40B4-BE49-F238E27FC236}">
              <a16:creationId xmlns:a16="http://schemas.microsoft.com/office/drawing/2014/main" id="{AA740DB0-84DC-436B-8F44-C9BCF1AEC3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36742" y="3947273"/>
          <a:ext cx="874057" cy="705971"/>
        </a:xfrm>
        <a:prstGeom prst="rect">
          <a:avLst/>
        </a:prstGeom>
      </xdr:spPr>
    </xdr:pic>
    <xdr:clientData/>
  </xdr:twoCellAnchor>
  <xdr:twoCellAnchor editAs="oneCell">
    <xdr:from>
      <xdr:col>6</xdr:col>
      <xdr:colOff>78442</xdr:colOff>
      <xdr:row>15</xdr:row>
      <xdr:rowOff>56029</xdr:rowOff>
    </xdr:from>
    <xdr:to>
      <xdr:col>6</xdr:col>
      <xdr:colOff>1064559</xdr:colOff>
      <xdr:row>15</xdr:row>
      <xdr:rowOff>1042146</xdr:rowOff>
    </xdr:to>
    <xdr:pic>
      <xdr:nvPicPr>
        <xdr:cNvPr id="6" name="Slika 5">
          <a:extLst>
            <a:ext uri="{FF2B5EF4-FFF2-40B4-BE49-F238E27FC236}">
              <a16:creationId xmlns:a16="http://schemas.microsoft.com/office/drawing/2014/main" id="{AB63FB32-008E-4E63-8E0F-F28662DB09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46242" y="8238004"/>
          <a:ext cx="986117" cy="986117"/>
        </a:xfrm>
        <a:prstGeom prst="rect">
          <a:avLst/>
        </a:prstGeom>
      </xdr:spPr>
    </xdr:pic>
    <xdr:clientData/>
  </xdr:twoCellAnchor>
  <xdr:twoCellAnchor editAs="oneCell">
    <xdr:from>
      <xdr:col>6</xdr:col>
      <xdr:colOff>257735</xdr:colOff>
      <xdr:row>13</xdr:row>
      <xdr:rowOff>67236</xdr:rowOff>
    </xdr:from>
    <xdr:to>
      <xdr:col>6</xdr:col>
      <xdr:colOff>1086970</xdr:colOff>
      <xdr:row>13</xdr:row>
      <xdr:rowOff>1086970</xdr:rowOff>
    </xdr:to>
    <xdr:pic>
      <xdr:nvPicPr>
        <xdr:cNvPr id="7" name="Slika 6">
          <a:extLst>
            <a:ext uri="{FF2B5EF4-FFF2-40B4-BE49-F238E27FC236}">
              <a16:creationId xmlns:a16="http://schemas.microsoft.com/office/drawing/2014/main" id="{63F44CD0-7C98-4ED6-9947-E9A59D1A58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25535" y="5867961"/>
          <a:ext cx="829235" cy="1019734"/>
        </a:xfrm>
        <a:prstGeom prst="rect">
          <a:avLst/>
        </a:prstGeom>
      </xdr:spPr>
    </xdr:pic>
    <xdr:clientData/>
  </xdr:twoCellAnchor>
  <xdr:twoCellAnchor editAs="oneCell">
    <xdr:from>
      <xdr:col>6</xdr:col>
      <xdr:colOff>280147</xdr:colOff>
      <xdr:row>17</xdr:row>
      <xdr:rowOff>33616</xdr:rowOff>
    </xdr:from>
    <xdr:to>
      <xdr:col>6</xdr:col>
      <xdr:colOff>1082487</xdr:colOff>
      <xdr:row>17</xdr:row>
      <xdr:rowOff>913375</xdr:rowOff>
    </xdr:to>
    <xdr:pic>
      <xdr:nvPicPr>
        <xdr:cNvPr id="8" name="Slika 7">
          <a:extLst>
            <a:ext uri="{FF2B5EF4-FFF2-40B4-BE49-F238E27FC236}">
              <a16:creationId xmlns:a16="http://schemas.microsoft.com/office/drawing/2014/main" id="{6D69D14F-A584-4381-9ACD-45DF344E9C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47947" y="10253941"/>
          <a:ext cx="802340" cy="879759"/>
        </a:xfrm>
        <a:prstGeom prst="rect">
          <a:avLst/>
        </a:prstGeom>
      </xdr:spPr>
    </xdr:pic>
    <xdr:clientData/>
  </xdr:twoCellAnchor>
  <xdr:twoCellAnchor editAs="oneCell">
    <xdr:from>
      <xdr:col>6</xdr:col>
      <xdr:colOff>212912</xdr:colOff>
      <xdr:row>16</xdr:row>
      <xdr:rowOff>33618</xdr:rowOff>
    </xdr:from>
    <xdr:to>
      <xdr:col>6</xdr:col>
      <xdr:colOff>1157874</xdr:colOff>
      <xdr:row>16</xdr:row>
      <xdr:rowOff>862854</xdr:rowOff>
    </xdr:to>
    <xdr:pic>
      <xdr:nvPicPr>
        <xdr:cNvPr id="9" name="Slika 8">
          <a:extLst>
            <a:ext uri="{FF2B5EF4-FFF2-40B4-BE49-F238E27FC236}">
              <a16:creationId xmlns:a16="http://schemas.microsoft.com/office/drawing/2014/main" id="{AA8BC53F-1169-421A-A7EF-266B52E3AD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9280712" y="9330018"/>
          <a:ext cx="944962" cy="8292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FBF433-8CB1-4294-8848-B9F4668E523A}">
  <dimension ref="A1:K18"/>
  <sheetViews>
    <sheetView tabSelected="1" zoomScale="85" zoomScaleNormal="85" workbookViewId="0">
      <selection activeCell="B8" sqref="B8:B9"/>
    </sheetView>
  </sheetViews>
  <sheetFormatPr defaultColWidth="9.109375" defaultRowHeight="13.8" x14ac:dyDescent="0.3"/>
  <cols>
    <col min="1" max="1" width="6.33203125" style="2" bestFit="1" customWidth="1"/>
    <col min="2" max="2" width="29.5546875" style="2" customWidth="1"/>
    <col min="3" max="3" width="43.6640625" style="2" customWidth="1"/>
    <col min="4" max="4" width="13.88671875" style="2" customWidth="1"/>
    <col min="5" max="5" width="13.109375" style="3" customWidth="1"/>
    <col min="6" max="6" width="29.44140625" style="2" customWidth="1"/>
    <col min="7" max="7" width="20.33203125" style="2" customWidth="1"/>
    <col min="8" max="8" width="23.44140625" style="2" customWidth="1"/>
    <col min="9" max="9" width="24.88671875" style="2" customWidth="1"/>
    <col min="10" max="10" width="18.88671875" style="2" customWidth="1"/>
    <col min="11" max="11" width="17.109375" style="2" customWidth="1"/>
    <col min="12" max="16384" width="9.109375" style="2"/>
  </cols>
  <sheetData>
    <row r="1" spans="1:11" s="10" customFormat="1" ht="15.6" x14ac:dyDescent="0.3">
      <c r="A1" s="51" t="s">
        <v>26</v>
      </c>
      <c r="B1" s="51"/>
      <c r="C1" s="51"/>
      <c r="D1" s="51"/>
      <c r="E1" s="51"/>
      <c r="F1" s="51"/>
      <c r="G1" s="51"/>
      <c r="H1" s="51"/>
      <c r="I1" s="51"/>
      <c r="J1" s="51"/>
      <c r="K1" s="51"/>
    </row>
    <row r="2" spans="1:11" s="10" customFormat="1" ht="15.6" x14ac:dyDescent="0.3">
      <c r="A2" s="51" t="s">
        <v>27</v>
      </c>
      <c r="B2" s="51"/>
      <c r="C2" s="51"/>
      <c r="D2" s="51"/>
      <c r="E2" s="51"/>
      <c r="F2" s="51"/>
      <c r="G2" s="51"/>
      <c r="H2" s="51"/>
      <c r="I2" s="51"/>
      <c r="J2" s="51"/>
      <c r="K2" s="51"/>
    </row>
    <row r="3" spans="1:11" s="10" customFormat="1" ht="15.6" x14ac:dyDescent="0.3">
      <c r="A3" s="42"/>
      <c r="B3" s="42"/>
      <c r="C3" s="42"/>
      <c r="D3" s="42"/>
      <c r="E3" s="42"/>
      <c r="F3" s="42"/>
      <c r="G3" s="42"/>
      <c r="H3" s="42"/>
      <c r="I3" s="42"/>
      <c r="J3" s="42"/>
      <c r="K3" s="43"/>
    </row>
    <row r="4" spans="1:11" s="10" customFormat="1" ht="15" customHeight="1" x14ac:dyDescent="0.3">
      <c r="A4" s="51" t="s">
        <v>28</v>
      </c>
      <c r="B4" s="51"/>
      <c r="C4" s="51"/>
      <c r="D4" s="51"/>
      <c r="E4" s="51"/>
      <c r="F4" s="51"/>
      <c r="G4" s="51"/>
      <c r="H4" s="51"/>
      <c r="I4" s="51"/>
      <c r="J4" s="51"/>
      <c r="K4" s="51"/>
    </row>
    <row r="5" spans="1:11" s="10" customFormat="1" ht="15" customHeight="1" x14ac:dyDescent="0.3">
      <c r="A5" s="41"/>
      <c r="B5" s="41"/>
      <c r="C5" s="51" t="s">
        <v>68</v>
      </c>
      <c r="D5" s="51"/>
      <c r="E5" s="51"/>
      <c r="F5" s="51"/>
      <c r="G5" s="51"/>
      <c r="H5" s="51"/>
      <c r="I5" s="51"/>
      <c r="J5" s="41"/>
      <c r="K5" s="41"/>
    </row>
    <row r="6" spans="1:11" ht="13.5" customHeight="1" thickBot="1" x14ac:dyDescent="0.35">
      <c r="A6" s="4"/>
      <c r="B6" s="4"/>
      <c r="C6" s="4"/>
    </row>
    <row r="7" spans="1:11" ht="31.5" customHeight="1" thickBot="1" x14ac:dyDescent="0.35">
      <c r="A7" s="52" t="s">
        <v>33</v>
      </c>
      <c r="B7" s="53"/>
      <c r="C7" s="53"/>
      <c r="D7" s="53"/>
      <c r="E7" s="53"/>
      <c r="F7" s="53"/>
      <c r="G7" s="53"/>
      <c r="H7" s="53"/>
      <c r="I7" s="53"/>
      <c r="J7" s="53"/>
      <c r="K7" s="54"/>
    </row>
    <row r="8" spans="1:11" ht="31.5" customHeight="1" thickTop="1" thickBot="1" x14ac:dyDescent="0.35">
      <c r="A8" s="55" t="s">
        <v>21</v>
      </c>
      <c r="B8" s="57" t="s">
        <v>22</v>
      </c>
      <c r="C8" s="59" t="s">
        <v>34</v>
      </c>
      <c r="D8" s="61" t="s">
        <v>23</v>
      </c>
      <c r="E8" s="62" t="s">
        <v>24</v>
      </c>
      <c r="F8" s="45" t="s">
        <v>35</v>
      </c>
      <c r="G8" s="47" t="s">
        <v>25</v>
      </c>
      <c r="H8" s="49" t="s">
        <v>20</v>
      </c>
      <c r="I8" s="49"/>
      <c r="J8" s="49"/>
      <c r="K8" s="50"/>
    </row>
    <row r="9" spans="1:11" ht="60" customHeight="1" thickTop="1" thickBot="1" x14ac:dyDescent="0.35">
      <c r="A9" s="56"/>
      <c r="B9" s="58"/>
      <c r="C9" s="60"/>
      <c r="D9" s="61"/>
      <c r="E9" s="62"/>
      <c r="F9" s="46"/>
      <c r="G9" s="48"/>
      <c r="H9" s="22" t="s">
        <v>18</v>
      </c>
      <c r="I9" s="44" t="s">
        <v>29</v>
      </c>
      <c r="J9" s="1" t="s">
        <v>19</v>
      </c>
      <c r="K9" s="25" t="s">
        <v>30</v>
      </c>
    </row>
    <row r="10" spans="1:11" ht="15" thickTop="1" thickBot="1" x14ac:dyDescent="0.35">
      <c r="A10" s="35">
        <v>1</v>
      </c>
      <c r="B10" s="36">
        <v>2</v>
      </c>
      <c r="C10" s="37">
        <v>3</v>
      </c>
      <c r="D10" s="36">
        <v>4</v>
      </c>
      <c r="E10" s="36">
        <v>5</v>
      </c>
      <c r="F10" s="37">
        <v>6</v>
      </c>
      <c r="G10" s="37">
        <v>7</v>
      </c>
      <c r="H10" s="38">
        <v>8</v>
      </c>
      <c r="I10" s="38">
        <v>9</v>
      </c>
      <c r="J10" s="39">
        <v>10</v>
      </c>
      <c r="K10" s="40">
        <v>11</v>
      </c>
    </row>
    <row r="11" spans="1:11" ht="76.2" customHeight="1" thickTop="1" x14ac:dyDescent="0.3">
      <c r="A11" s="26" t="s">
        <v>0</v>
      </c>
      <c r="B11" s="27" t="s">
        <v>10</v>
      </c>
      <c r="C11" s="6" t="s">
        <v>41</v>
      </c>
      <c r="D11" s="28" t="s">
        <v>8</v>
      </c>
      <c r="E11" s="29">
        <v>0.82</v>
      </c>
      <c r="F11" s="30" t="s">
        <v>31</v>
      </c>
      <c r="G11" s="31"/>
      <c r="H11" s="32" t="s">
        <v>36</v>
      </c>
      <c r="I11" s="33">
        <f>E11*24</f>
        <v>19.68</v>
      </c>
      <c r="J11" s="28"/>
      <c r="K11" s="34">
        <f>I11*J11</f>
        <v>0</v>
      </c>
    </row>
    <row r="12" spans="1:11" ht="67.95" customHeight="1" x14ac:dyDescent="0.3">
      <c r="A12" s="11" t="s">
        <v>1</v>
      </c>
      <c r="B12" s="6" t="s">
        <v>11</v>
      </c>
      <c r="C12" s="6" t="s">
        <v>42</v>
      </c>
      <c r="D12" s="5" t="s">
        <v>8</v>
      </c>
      <c r="E12" s="7">
        <v>2.0499999999999998</v>
      </c>
      <c r="F12" s="23" t="s">
        <v>31</v>
      </c>
      <c r="G12" s="8"/>
      <c r="H12" s="20" t="s">
        <v>37</v>
      </c>
      <c r="I12" s="9">
        <f>E12*6</f>
        <v>12.299999999999999</v>
      </c>
      <c r="J12" s="5"/>
      <c r="K12" s="12">
        <f t="shared" ref="K12:K18" si="0">I12*J12</f>
        <v>0</v>
      </c>
    </row>
    <row r="13" spans="1:11" ht="85.95" customHeight="1" x14ac:dyDescent="0.3">
      <c r="A13" s="11" t="s">
        <v>2</v>
      </c>
      <c r="B13" s="6" t="s">
        <v>12</v>
      </c>
      <c r="C13" s="6" t="s">
        <v>43</v>
      </c>
      <c r="D13" s="5" t="s">
        <v>9</v>
      </c>
      <c r="E13" s="7">
        <v>0.78</v>
      </c>
      <c r="F13" s="23" t="s">
        <v>31</v>
      </c>
      <c r="G13" s="8"/>
      <c r="H13" s="20" t="s">
        <v>38</v>
      </c>
      <c r="I13" s="9">
        <f>E13*15</f>
        <v>11.700000000000001</v>
      </c>
      <c r="J13" s="5"/>
      <c r="K13" s="12">
        <f t="shared" si="0"/>
        <v>0</v>
      </c>
    </row>
    <row r="14" spans="1:11" ht="86.4" customHeight="1" x14ac:dyDescent="0.3">
      <c r="A14" s="11" t="s">
        <v>3</v>
      </c>
      <c r="B14" s="6" t="s">
        <v>13</v>
      </c>
      <c r="C14" s="6" t="s">
        <v>32</v>
      </c>
      <c r="D14" s="5" t="s">
        <v>8</v>
      </c>
      <c r="E14" s="7">
        <v>1.1499999999999999</v>
      </c>
      <c r="F14" s="23" t="s">
        <v>31</v>
      </c>
      <c r="G14" s="8"/>
      <c r="H14" s="20" t="s">
        <v>39</v>
      </c>
      <c r="I14" s="9">
        <f>E14*12</f>
        <v>13.799999999999999</v>
      </c>
      <c r="J14" s="5"/>
      <c r="K14" s="12">
        <f t="shared" si="0"/>
        <v>0</v>
      </c>
    </row>
    <row r="15" spans="1:11" ht="101.4" customHeight="1" x14ac:dyDescent="0.3">
      <c r="A15" s="11" t="s">
        <v>4</v>
      </c>
      <c r="B15" s="6" t="s">
        <v>14</v>
      </c>
      <c r="C15" s="6" t="s">
        <v>44</v>
      </c>
      <c r="D15" s="5" t="s">
        <v>9</v>
      </c>
      <c r="E15" s="7">
        <v>0.64</v>
      </c>
      <c r="F15" s="23" t="s">
        <v>31</v>
      </c>
      <c r="G15" s="8"/>
      <c r="H15" s="20" t="s">
        <v>38</v>
      </c>
      <c r="I15" s="9">
        <f>E15*15</f>
        <v>9.6</v>
      </c>
      <c r="J15" s="5"/>
      <c r="K15" s="12">
        <f t="shared" si="0"/>
        <v>0</v>
      </c>
    </row>
    <row r="16" spans="1:11" ht="88.2" customHeight="1" x14ac:dyDescent="0.3">
      <c r="A16" s="11" t="s">
        <v>5</v>
      </c>
      <c r="B16" s="6" t="s">
        <v>15</v>
      </c>
      <c r="C16" s="6" t="s">
        <v>45</v>
      </c>
      <c r="D16" s="5" t="s">
        <v>9</v>
      </c>
      <c r="E16" s="7">
        <v>0.32</v>
      </c>
      <c r="F16" s="23" t="s">
        <v>31</v>
      </c>
      <c r="G16" s="8"/>
      <c r="H16" s="20" t="s">
        <v>40</v>
      </c>
      <c r="I16" s="9">
        <f>E16*32</f>
        <v>10.24</v>
      </c>
      <c r="J16" s="5"/>
      <c r="K16" s="12">
        <f t="shared" si="0"/>
        <v>0</v>
      </c>
    </row>
    <row r="17" spans="1:11" ht="73.2" customHeight="1" x14ac:dyDescent="0.3">
      <c r="A17" s="11" t="s">
        <v>6</v>
      </c>
      <c r="B17" s="6" t="s">
        <v>16</v>
      </c>
      <c r="C17" s="6" t="s">
        <v>46</v>
      </c>
      <c r="D17" s="5" t="s">
        <v>8</v>
      </c>
      <c r="E17" s="7">
        <v>1.1100000000000001</v>
      </c>
      <c r="F17" s="23" t="s">
        <v>31</v>
      </c>
      <c r="G17" s="8"/>
      <c r="H17" s="20" t="s">
        <v>36</v>
      </c>
      <c r="I17" s="9">
        <f>E17*24</f>
        <v>26.64</v>
      </c>
      <c r="J17" s="5"/>
      <c r="K17" s="12">
        <f t="shared" si="0"/>
        <v>0</v>
      </c>
    </row>
    <row r="18" spans="1:11" ht="73.95" customHeight="1" thickBot="1" x14ac:dyDescent="0.35">
      <c r="A18" s="13" t="s">
        <v>7</v>
      </c>
      <c r="B18" s="14" t="s">
        <v>17</v>
      </c>
      <c r="C18" s="14" t="s">
        <v>47</v>
      </c>
      <c r="D18" s="15" t="s">
        <v>8</v>
      </c>
      <c r="E18" s="16">
        <v>2.0499999999999998</v>
      </c>
      <c r="F18" s="24" t="s">
        <v>31</v>
      </c>
      <c r="G18" s="17"/>
      <c r="H18" s="21" t="s">
        <v>37</v>
      </c>
      <c r="I18" s="18">
        <f>E18*6</f>
        <v>12.299999999999999</v>
      </c>
      <c r="J18" s="15"/>
      <c r="K18" s="19">
        <f t="shared" si="0"/>
        <v>0</v>
      </c>
    </row>
  </sheetData>
  <mergeCells count="13">
    <mergeCell ref="F8:F9"/>
    <mergeCell ref="G8:G9"/>
    <mergeCell ref="H8:K8"/>
    <mergeCell ref="A1:K1"/>
    <mergeCell ref="A2:K2"/>
    <mergeCell ref="A4:K4"/>
    <mergeCell ref="C5:I5"/>
    <mergeCell ref="A7:K7"/>
    <mergeCell ref="A8:A9"/>
    <mergeCell ref="B8:B9"/>
    <mergeCell ref="C8:C9"/>
    <mergeCell ref="D8:D9"/>
    <mergeCell ref="E8:E9"/>
  </mergeCells>
  <pageMargins left="0.7" right="0.7" top="0.75" bottom="0.75" header="0.3" footer="0.3"/>
  <pageSetup paperSize="9" scale="70" orientation="landscape" horizontalDpi="4294967293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3D2FA7-8471-4310-9BBF-BEBE7C983C80}">
  <dimension ref="A1:K18"/>
  <sheetViews>
    <sheetView topLeftCell="A9" zoomScale="85" zoomScaleNormal="85" workbookViewId="0">
      <selection activeCell="E11" sqref="E11:E18"/>
    </sheetView>
  </sheetViews>
  <sheetFormatPr defaultColWidth="9.109375" defaultRowHeight="13.8" x14ac:dyDescent="0.3"/>
  <cols>
    <col min="1" max="1" width="6.33203125" style="2" bestFit="1" customWidth="1"/>
    <col min="2" max="2" width="29.5546875" style="2" customWidth="1"/>
    <col min="3" max="3" width="43.6640625" style="2" customWidth="1"/>
    <col min="4" max="4" width="13.88671875" style="2" customWidth="1"/>
    <col min="5" max="5" width="13.109375" style="3" customWidth="1"/>
    <col min="6" max="6" width="29.44140625" style="2" customWidth="1"/>
    <col min="7" max="7" width="20.33203125" style="2" customWidth="1"/>
    <col min="8" max="8" width="23.44140625" style="2" customWidth="1"/>
    <col min="9" max="9" width="24.88671875" style="2" customWidth="1"/>
    <col min="10" max="10" width="18.88671875" style="2" customWidth="1"/>
    <col min="11" max="11" width="17.109375" style="2" customWidth="1"/>
    <col min="12" max="16384" width="9.109375" style="2"/>
  </cols>
  <sheetData>
    <row r="1" spans="1:11" s="10" customFormat="1" ht="15.6" x14ac:dyDescent="0.3">
      <c r="A1" s="51" t="s">
        <v>26</v>
      </c>
      <c r="B1" s="51"/>
      <c r="C1" s="51"/>
      <c r="D1" s="51"/>
      <c r="E1" s="51"/>
      <c r="F1" s="51"/>
      <c r="G1" s="51"/>
      <c r="H1" s="51"/>
      <c r="I1" s="51"/>
      <c r="J1" s="51"/>
      <c r="K1" s="51"/>
    </row>
    <row r="2" spans="1:11" s="10" customFormat="1" ht="15.6" x14ac:dyDescent="0.3">
      <c r="A2" s="51" t="s">
        <v>27</v>
      </c>
      <c r="B2" s="51"/>
      <c r="C2" s="51"/>
      <c r="D2" s="51"/>
      <c r="E2" s="51"/>
      <c r="F2" s="51"/>
      <c r="G2" s="51"/>
      <c r="H2" s="51"/>
      <c r="I2" s="51"/>
      <c r="J2" s="51"/>
      <c r="K2" s="51"/>
    </row>
    <row r="3" spans="1:11" s="10" customFormat="1" ht="15.6" x14ac:dyDescent="0.3">
      <c r="A3" s="42"/>
      <c r="B3" s="42"/>
      <c r="C3" s="42"/>
      <c r="D3" s="42"/>
      <c r="E3" s="42"/>
      <c r="F3" s="42"/>
      <c r="G3" s="42"/>
      <c r="H3" s="42"/>
      <c r="I3" s="42"/>
      <c r="J3" s="42"/>
      <c r="K3" s="43"/>
    </row>
    <row r="4" spans="1:11" s="10" customFormat="1" ht="15" customHeight="1" x14ac:dyDescent="0.3">
      <c r="A4" s="51" t="s">
        <v>28</v>
      </c>
      <c r="B4" s="51"/>
      <c r="C4" s="51"/>
      <c r="D4" s="51"/>
      <c r="E4" s="51"/>
      <c r="F4" s="51"/>
      <c r="G4" s="51"/>
      <c r="H4" s="51"/>
      <c r="I4" s="51"/>
      <c r="J4" s="51"/>
      <c r="K4" s="51"/>
    </row>
    <row r="5" spans="1:11" s="10" customFormat="1" ht="15" customHeight="1" x14ac:dyDescent="0.3">
      <c r="A5" s="41"/>
      <c r="B5" s="41"/>
      <c r="C5" s="51" t="s">
        <v>59</v>
      </c>
      <c r="D5" s="51"/>
      <c r="E5" s="51"/>
      <c r="F5" s="51"/>
      <c r="G5" s="51"/>
      <c r="H5" s="51"/>
      <c r="I5" s="51"/>
      <c r="J5" s="41"/>
      <c r="K5" s="41"/>
    </row>
    <row r="6" spans="1:11" ht="13.5" customHeight="1" thickBot="1" x14ac:dyDescent="0.35">
      <c r="A6" s="4"/>
      <c r="B6" s="4"/>
      <c r="C6" s="4"/>
    </row>
    <row r="7" spans="1:11" ht="31.5" customHeight="1" thickBot="1" x14ac:dyDescent="0.35">
      <c r="A7" s="52" t="s">
        <v>33</v>
      </c>
      <c r="B7" s="53"/>
      <c r="C7" s="53"/>
      <c r="D7" s="53"/>
      <c r="E7" s="53"/>
      <c r="F7" s="53"/>
      <c r="G7" s="53"/>
      <c r="H7" s="53"/>
      <c r="I7" s="53"/>
      <c r="J7" s="53"/>
      <c r="K7" s="54"/>
    </row>
    <row r="8" spans="1:11" ht="31.5" customHeight="1" thickTop="1" thickBot="1" x14ac:dyDescent="0.35">
      <c r="A8" s="55" t="s">
        <v>21</v>
      </c>
      <c r="B8" s="57" t="s">
        <v>22</v>
      </c>
      <c r="C8" s="59" t="s">
        <v>34</v>
      </c>
      <c r="D8" s="61" t="s">
        <v>23</v>
      </c>
      <c r="E8" s="62" t="s">
        <v>24</v>
      </c>
      <c r="F8" s="45" t="s">
        <v>35</v>
      </c>
      <c r="G8" s="47" t="s">
        <v>25</v>
      </c>
      <c r="H8" s="49" t="s">
        <v>20</v>
      </c>
      <c r="I8" s="49"/>
      <c r="J8" s="49"/>
      <c r="K8" s="50"/>
    </row>
    <row r="9" spans="1:11" ht="60" customHeight="1" thickTop="1" thickBot="1" x14ac:dyDescent="0.35">
      <c r="A9" s="56"/>
      <c r="B9" s="58"/>
      <c r="C9" s="60"/>
      <c r="D9" s="61"/>
      <c r="E9" s="62"/>
      <c r="F9" s="46"/>
      <c r="G9" s="48"/>
      <c r="H9" s="22" t="s">
        <v>18</v>
      </c>
      <c r="I9" s="44" t="s">
        <v>29</v>
      </c>
      <c r="J9" s="1" t="s">
        <v>19</v>
      </c>
      <c r="K9" s="25" t="s">
        <v>30</v>
      </c>
    </row>
    <row r="10" spans="1:11" ht="15" thickTop="1" thickBot="1" x14ac:dyDescent="0.35">
      <c r="A10" s="35">
        <v>1</v>
      </c>
      <c r="B10" s="36">
        <v>2</v>
      </c>
      <c r="C10" s="37">
        <v>3</v>
      </c>
      <c r="D10" s="36">
        <v>4</v>
      </c>
      <c r="E10" s="36">
        <v>5</v>
      </c>
      <c r="F10" s="37">
        <v>6</v>
      </c>
      <c r="G10" s="37">
        <v>7</v>
      </c>
      <c r="H10" s="38">
        <v>8</v>
      </c>
      <c r="I10" s="38">
        <v>9</v>
      </c>
      <c r="J10" s="39">
        <v>10</v>
      </c>
      <c r="K10" s="40">
        <v>11</v>
      </c>
    </row>
    <row r="11" spans="1:11" ht="76.2" customHeight="1" thickTop="1" x14ac:dyDescent="0.3">
      <c r="A11" s="26" t="s">
        <v>0</v>
      </c>
      <c r="B11" s="27" t="s">
        <v>10</v>
      </c>
      <c r="C11" s="6" t="s">
        <v>41</v>
      </c>
      <c r="D11" s="28" t="s">
        <v>8</v>
      </c>
      <c r="E11" s="29">
        <v>0.81</v>
      </c>
      <c r="F11" s="30" t="s">
        <v>31</v>
      </c>
      <c r="G11" s="31"/>
      <c r="H11" s="32" t="s">
        <v>36</v>
      </c>
      <c r="I11" s="33">
        <f>E11*24</f>
        <v>19.440000000000001</v>
      </c>
      <c r="J11" s="28"/>
      <c r="K11" s="34">
        <f>I11*J11</f>
        <v>0</v>
      </c>
    </row>
    <row r="12" spans="1:11" ht="67.95" customHeight="1" x14ac:dyDescent="0.3">
      <c r="A12" s="11" t="s">
        <v>1</v>
      </c>
      <c r="B12" s="6" t="s">
        <v>11</v>
      </c>
      <c r="C12" s="6" t="s">
        <v>42</v>
      </c>
      <c r="D12" s="5" t="s">
        <v>8</v>
      </c>
      <c r="E12" s="7">
        <v>2.02</v>
      </c>
      <c r="F12" s="23" t="s">
        <v>31</v>
      </c>
      <c r="G12" s="8"/>
      <c r="H12" s="20" t="s">
        <v>37</v>
      </c>
      <c r="I12" s="9">
        <f>E12*6</f>
        <v>12.120000000000001</v>
      </c>
      <c r="J12" s="5"/>
      <c r="K12" s="12">
        <f t="shared" ref="K12:K18" si="0">I12*J12</f>
        <v>0</v>
      </c>
    </row>
    <row r="13" spans="1:11" ht="85.95" customHeight="1" x14ac:dyDescent="0.3">
      <c r="A13" s="11" t="s">
        <v>2</v>
      </c>
      <c r="B13" s="6" t="s">
        <v>12</v>
      </c>
      <c r="C13" s="6" t="s">
        <v>43</v>
      </c>
      <c r="D13" s="5" t="s">
        <v>9</v>
      </c>
      <c r="E13" s="7">
        <v>0.77</v>
      </c>
      <c r="F13" s="23" t="s">
        <v>31</v>
      </c>
      <c r="G13" s="8"/>
      <c r="H13" s="20" t="s">
        <v>38</v>
      </c>
      <c r="I13" s="9">
        <f>E13*15</f>
        <v>11.55</v>
      </c>
      <c r="J13" s="5"/>
      <c r="K13" s="12">
        <f t="shared" si="0"/>
        <v>0</v>
      </c>
    </row>
    <row r="14" spans="1:11" ht="86.4" customHeight="1" x14ac:dyDescent="0.3">
      <c r="A14" s="11" t="s">
        <v>3</v>
      </c>
      <c r="B14" s="6" t="s">
        <v>13</v>
      </c>
      <c r="C14" s="6" t="s">
        <v>32</v>
      </c>
      <c r="D14" s="5" t="s">
        <v>8</v>
      </c>
      <c r="E14" s="7">
        <v>1.1200000000000001</v>
      </c>
      <c r="F14" s="23" t="s">
        <v>31</v>
      </c>
      <c r="G14" s="8"/>
      <c r="H14" s="20" t="s">
        <v>39</v>
      </c>
      <c r="I14" s="9">
        <f>E14*12</f>
        <v>13.440000000000001</v>
      </c>
      <c r="J14" s="5"/>
      <c r="K14" s="12">
        <f t="shared" si="0"/>
        <v>0</v>
      </c>
    </row>
    <row r="15" spans="1:11" ht="101.4" customHeight="1" x14ac:dyDescent="0.3">
      <c r="A15" s="11" t="s">
        <v>4</v>
      </c>
      <c r="B15" s="6" t="s">
        <v>14</v>
      </c>
      <c r="C15" s="6" t="s">
        <v>44</v>
      </c>
      <c r="D15" s="5" t="s">
        <v>9</v>
      </c>
      <c r="E15" s="7">
        <v>0.64</v>
      </c>
      <c r="F15" s="23" t="s">
        <v>31</v>
      </c>
      <c r="G15" s="8"/>
      <c r="H15" s="20" t="s">
        <v>38</v>
      </c>
      <c r="I15" s="9">
        <f>E15*15</f>
        <v>9.6</v>
      </c>
      <c r="J15" s="5"/>
      <c r="K15" s="12">
        <f t="shared" si="0"/>
        <v>0</v>
      </c>
    </row>
    <row r="16" spans="1:11" ht="88.2" customHeight="1" x14ac:dyDescent="0.3">
      <c r="A16" s="11" t="s">
        <v>5</v>
      </c>
      <c r="B16" s="6" t="s">
        <v>15</v>
      </c>
      <c r="C16" s="6" t="s">
        <v>45</v>
      </c>
      <c r="D16" s="5" t="s">
        <v>9</v>
      </c>
      <c r="E16" s="7">
        <v>0.32</v>
      </c>
      <c r="F16" s="23" t="s">
        <v>31</v>
      </c>
      <c r="G16" s="8"/>
      <c r="H16" s="20" t="s">
        <v>40</v>
      </c>
      <c r="I16" s="9">
        <f>E16*32</f>
        <v>10.24</v>
      </c>
      <c r="J16" s="5"/>
      <c r="K16" s="12">
        <f t="shared" si="0"/>
        <v>0</v>
      </c>
    </row>
    <row r="17" spans="1:11" ht="73.2" customHeight="1" x14ac:dyDescent="0.3">
      <c r="A17" s="11" t="s">
        <v>6</v>
      </c>
      <c r="B17" s="6" t="s">
        <v>16</v>
      </c>
      <c r="C17" s="6" t="s">
        <v>46</v>
      </c>
      <c r="D17" s="5" t="s">
        <v>8</v>
      </c>
      <c r="E17" s="7">
        <v>1.08</v>
      </c>
      <c r="F17" s="23" t="s">
        <v>31</v>
      </c>
      <c r="G17" s="8"/>
      <c r="H17" s="20" t="s">
        <v>36</v>
      </c>
      <c r="I17" s="9">
        <f>E17*24</f>
        <v>25.92</v>
      </c>
      <c r="J17" s="5"/>
      <c r="K17" s="12">
        <f t="shared" si="0"/>
        <v>0</v>
      </c>
    </row>
    <row r="18" spans="1:11" ht="73.95" customHeight="1" thickBot="1" x14ac:dyDescent="0.35">
      <c r="A18" s="13" t="s">
        <v>7</v>
      </c>
      <c r="B18" s="14" t="s">
        <v>17</v>
      </c>
      <c r="C18" s="14" t="s">
        <v>47</v>
      </c>
      <c r="D18" s="15" t="s">
        <v>8</v>
      </c>
      <c r="E18" s="16">
        <v>2.02</v>
      </c>
      <c r="F18" s="24" t="s">
        <v>31</v>
      </c>
      <c r="G18" s="17"/>
      <c r="H18" s="21" t="s">
        <v>37</v>
      </c>
      <c r="I18" s="18">
        <f>E18*6</f>
        <v>12.120000000000001</v>
      </c>
      <c r="J18" s="15"/>
      <c r="K18" s="19">
        <f t="shared" si="0"/>
        <v>0</v>
      </c>
    </row>
  </sheetData>
  <mergeCells count="13">
    <mergeCell ref="F8:F9"/>
    <mergeCell ref="G8:G9"/>
    <mergeCell ref="H8:K8"/>
    <mergeCell ref="A1:K1"/>
    <mergeCell ref="A2:K2"/>
    <mergeCell ref="A4:K4"/>
    <mergeCell ref="C5:I5"/>
    <mergeCell ref="A7:K7"/>
    <mergeCell ref="A8:A9"/>
    <mergeCell ref="B8:B9"/>
    <mergeCell ref="C8:C9"/>
    <mergeCell ref="D8:D9"/>
    <mergeCell ref="E8:E9"/>
  </mergeCells>
  <pageMargins left="0.7" right="0.7" top="0.75" bottom="0.75" header="0.3" footer="0.3"/>
  <pageSetup paperSize="9" scale="70" orientation="landscape" horizontalDpi="4294967293" r:id="rId1"/>
  <ignoredErrors>
    <ignoredError sqref="A11:A18" numberStoredAsText="1"/>
    <ignoredError sqref="I14:I18" formula="1"/>
  </ignoredError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E51494-695A-4955-A3D6-66AD3D50FB3E}">
  <dimension ref="A1:K18"/>
  <sheetViews>
    <sheetView zoomScale="85" zoomScaleNormal="85" workbookViewId="0">
      <selection activeCell="A7" sqref="A7:K7"/>
    </sheetView>
  </sheetViews>
  <sheetFormatPr defaultColWidth="9.109375" defaultRowHeight="13.8" x14ac:dyDescent="0.3"/>
  <cols>
    <col min="1" max="1" width="6.33203125" style="2" bestFit="1" customWidth="1"/>
    <col min="2" max="2" width="29.5546875" style="2" customWidth="1"/>
    <col min="3" max="3" width="43.6640625" style="2" customWidth="1"/>
    <col min="4" max="4" width="13.88671875" style="2" customWidth="1"/>
    <col min="5" max="5" width="13.109375" style="3" customWidth="1"/>
    <col min="6" max="6" width="29.44140625" style="2" customWidth="1"/>
    <col min="7" max="7" width="20.33203125" style="2" customWidth="1"/>
    <col min="8" max="8" width="23.44140625" style="2" customWidth="1"/>
    <col min="9" max="9" width="24.88671875" style="2" customWidth="1"/>
    <col min="10" max="10" width="18.88671875" style="2" customWidth="1"/>
    <col min="11" max="11" width="17.109375" style="2" customWidth="1"/>
    <col min="12" max="16384" width="9.109375" style="2"/>
  </cols>
  <sheetData>
    <row r="1" spans="1:11" s="10" customFormat="1" ht="15.6" x14ac:dyDescent="0.3">
      <c r="A1" s="51" t="s">
        <v>26</v>
      </c>
      <c r="B1" s="51"/>
      <c r="C1" s="51"/>
      <c r="D1" s="51"/>
      <c r="E1" s="51"/>
      <c r="F1" s="51"/>
      <c r="G1" s="51"/>
      <c r="H1" s="51"/>
      <c r="I1" s="51"/>
      <c r="J1" s="51"/>
      <c r="K1" s="51"/>
    </row>
    <row r="2" spans="1:11" s="10" customFormat="1" ht="15.6" x14ac:dyDescent="0.3">
      <c r="A2" s="51" t="s">
        <v>27</v>
      </c>
      <c r="B2" s="51"/>
      <c r="C2" s="51"/>
      <c r="D2" s="51"/>
      <c r="E2" s="51"/>
      <c r="F2" s="51"/>
      <c r="G2" s="51"/>
      <c r="H2" s="51"/>
      <c r="I2" s="51"/>
      <c r="J2" s="51"/>
      <c r="K2" s="51"/>
    </row>
    <row r="3" spans="1:11" s="10" customFormat="1" ht="15.6" x14ac:dyDescent="0.3">
      <c r="A3" s="42"/>
      <c r="B3" s="42"/>
      <c r="C3" s="42"/>
      <c r="D3" s="42"/>
      <c r="E3" s="42"/>
      <c r="F3" s="42"/>
      <c r="G3" s="42"/>
      <c r="H3" s="42"/>
      <c r="I3" s="42"/>
      <c r="J3" s="42"/>
      <c r="K3" s="43"/>
    </row>
    <row r="4" spans="1:11" s="10" customFormat="1" ht="15" customHeight="1" x14ac:dyDescent="0.3">
      <c r="A4" s="51" t="s">
        <v>28</v>
      </c>
      <c r="B4" s="51"/>
      <c r="C4" s="51"/>
      <c r="D4" s="51"/>
      <c r="E4" s="51"/>
      <c r="F4" s="51"/>
      <c r="G4" s="51"/>
      <c r="H4" s="51"/>
      <c r="I4" s="51"/>
      <c r="J4" s="51"/>
      <c r="K4" s="51"/>
    </row>
    <row r="5" spans="1:11" s="10" customFormat="1" ht="15" customHeight="1" x14ac:dyDescent="0.3">
      <c r="A5" s="41"/>
      <c r="B5" s="41"/>
      <c r="C5" s="51" t="s">
        <v>58</v>
      </c>
      <c r="D5" s="51"/>
      <c r="E5" s="51"/>
      <c r="F5" s="51"/>
      <c r="G5" s="51"/>
      <c r="H5" s="51"/>
      <c r="I5" s="51"/>
      <c r="J5" s="41"/>
      <c r="K5" s="41"/>
    </row>
    <row r="6" spans="1:11" ht="13.5" customHeight="1" thickBot="1" x14ac:dyDescent="0.35">
      <c r="A6" s="4"/>
      <c r="B6" s="4"/>
      <c r="C6" s="4"/>
    </row>
    <row r="7" spans="1:11" ht="31.5" customHeight="1" thickBot="1" x14ac:dyDescent="0.35">
      <c r="A7" s="52" t="s">
        <v>33</v>
      </c>
      <c r="B7" s="53"/>
      <c r="C7" s="53"/>
      <c r="D7" s="53"/>
      <c r="E7" s="53"/>
      <c r="F7" s="53"/>
      <c r="G7" s="53"/>
      <c r="H7" s="53"/>
      <c r="I7" s="53"/>
      <c r="J7" s="53"/>
      <c r="K7" s="54"/>
    </row>
    <row r="8" spans="1:11" ht="31.5" customHeight="1" thickTop="1" thickBot="1" x14ac:dyDescent="0.35">
      <c r="A8" s="55" t="s">
        <v>21</v>
      </c>
      <c r="B8" s="57" t="s">
        <v>22</v>
      </c>
      <c r="C8" s="59" t="s">
        <v>34</v>
      </c>
      <c r="D8" s="61" t="s">
        <v>23</v>
      </c>
      <c r="E8" s="62" t="s">
        <v>24</v>
      </c>
      <c r="F8" s="45" t="s">
        <v>35</v>
      </c>
      <c r="G8" s="47" t="s">
        <v>25</v>
      </c>
      <c r="H8" s="49" t="s">
        <v>20</v>
      </c>
      <c r="I8" s="49"/>
      <c r="J8" s="49"/>
      <c r="K8" s="50"/>
    </row>
    <row r="9" spans="1:11" ht="60" customHeight="1" thickTop="1" thickBot="1" x14ac:dyDescent="0.35">
      <c r="A9" s="56"/>
      <c r="B9" s="58"/>
      <c r="C9" s="60"/>
      <c r="D9" s="61"/>
      <c r="E9" s="62"/>
      <c r="F9" s="46"/>
      <c r="G9" s="48"/>
      <c r="H9" s="22" t="s">
        <v>18</v>
      </c>
      <c r="I9" s="44" t="s">
        <v>29</v>
      </c>
      <c r="J9" s="1" t="s">
        <v>19</v>
      </c>
      <c r="K9" s="25" t="s">
        <v>30</v>
      </c>
    </row>
    <row r="10" spans="1:11" ht="15" thickTop="1" thickBot="1" x14ac:dyDescent="0.35">
      <c r="A10" s="35">
        <v>1</v>
      </c>
      <c r="B10" s="36">
        <v>2</v>
      </c>
      <c r="C10" s="37">
        <v>3</v>
      </c>
      <c r="D10" s="36">
        <v>4</v>
      </c>
      <c r="E10" s="36">
        <v>5</v>
      </c>
      <c r="F10" s="37">
        <v>6</v>
      </c>
      <c r="G10" s="37">
        <v>7</v>
      </c>
      <c r="H10" s="38">
        <v>8</v>
      </c>
      <c r="I10" s="38">
        <v>9</v>
      </c>
      <c r="J10" s="39">
        <v>10</v>
      </c>
      <c r="K10" s="40">
        <v>11</v>
      </c>
    </row>
    <row r="11" spans="1:11" ht="76.2" customHeight="1" thickTop="1" x14ac:dyDescent="0.3">
      <c r="A11" s="26" t="s">
        <v>0</v>
      </c>
      <c r="B11" s="27" t="s">
        <v>10</v>
      </c>
      <c r="C11" s="6" t="s">
        <v>41</v>
      </c>
      <c r="D11" s="28" t="s">
        <v>8</v>
      </c>
      <c r="E11" s="29">
        <v>0.81</v>
      </c>
      <c r="F11" s="30" t="s">
        <v>31</v>
      </c>
      <c r="G11" s="31"/>
      <c r="H11" s="32" t="s">
        <v>36</v>
      </c>
      <c r="I11" s="33">
        <f>E11*24</f>
        <v>19.440000000000001</v>
      </c>
      <c r="J11" s="28"/>
      <c r="K11" s="34">
        <f>I11*J11</f>
        <v>0</v>
      </c>
    </row>
    <row r="12" spans="1:11" ht="67.95" customHeight="1" x14ac:dyDescent="0.3">
      <c r="A12" s="11" t="s">
        <v>1</v>
      </c>
      <c r="B12" s="6" t="s">
        <v>11</v>
      </c>
      <c r="C12" s="6" t="s">
        <v>42</v>
      </c>
      <c r="D12" s="5" t="s">
        <v>8</v>
      </c>
      <c r="E12" s="7">
        <v>2.0299999999999998</v>
      </c>
      <c r="F12" s="23" t="s">
        <v>31</v>
      </c>
      <c r="G12" s="8"/>
      <c r="H12" s="20" t="s">
        <v>37</v>
      </c>
      <c r="I12" s="9">
        <f>E12*6</f>
        <v>12.18</v>
      </c>
      <c r="J12" s="5"/>
      <c r="K12" s="12">
        <f t="shared" ref="K12:K18" si="0">I12*J12</f>
        <v>0</v>
      </c>
    </row>
    <row r="13" spans="1:11" ht="85.95" customHeight="1" x14ac:dyDescent="0.3">
      <c r="A13" s="11" t="s">
        <v>2</v>
      </c>
      <c r="B13" s="6" t="s">
        <v>12</v>
      </c>
      <c r="C13" s="6" t="s">
        <v>43</v>
      </c>
      <c r="D13" s="5" t="s">
        <v>9</v>
      </c>
      <c r="E13" s="7">
        <v>0.77</v>
      </c>
      <c r="F13" s="23" t="s">
        <v>31</v>
      </c>
      <c r="G13" s="8"/>
      <c r="H13" s="20" t="s">
        <v>38</v>
      </c>
      <c r="I13" s="9">
        <f>E13*15</f>
        <v>11.55</v>
      </c>
      <c r="J13" s="5"/>
      <c r="K13" s="12">
        <f t="shared" si="0"/>
        <v>0</v>
      </c>
    </row>
    <row r="14" spans="1:11" ht="86.4" customHeight="1" x14ac:dyDescent="0.3">
      <c r="A14" s="11" t="s">
        <v>3</v>
      </c>
      <c r="B14" s="6" t="s">
        <v>13</v>
      </c>
      <c r="C14" s="6" t="s">
        <v>32</v>
      </c>
      <c r="D14" s="5" t="s">
        <v>8</v>
      </c>
      <c r="E14" s="7">
        <v>1.1200000000000001</v>
      </c>
      <c r="F14" s="23" t="s">
        <v>31</v>
      </c>
      <c r="G14" s="8"/>
      <c r="H14" s="20" t="s">
        <v>39</v>
      </c>
      <c r="I14" s="9">
        <f>E14*12</f>
        <v>13.440000000000001</v>
      </c>
      <c r="J14" s="5"/>
      <c r="K14" s="12">
        <f t="shared" si="0"/>
        <v>0</v>
      </c>
    </row>
    <row r="15" spans="1:11" ht="101.4" customHeight="1" x14ac:dyDescent="0.3">
      <c r="A15" s="11" t="s">
        <v>4</v>
      </c>
      <c r="B15" s="6" t="s">
        <v>14</v>
      </c>
      <c r="C15" s="6" t="s">
        <v>44</v>
      </c>
      <c r="D15" s="5" t="s">
        <v>9</v>
      </c>
      <c r="E15" s="7">
        <v>0.64</v>
      </c>
      <c r="F15" s="23" t="s">
        <v>31</v>
      </c>
      <c r="G15" s="8"/>
      <c r="H15" s="20" t="s">
        <v>38</v>
      </c>
      <c r="I15" s="9">
        <f>E15*15</f>
        <v>9.6</v>
      </c>
      <c r="J15" s="5"/>
      <c r="K15" s="12">
        <f t="shared" si="0"/>
        <v>0</v>
      </c>
    </row>
    <row r="16" spans="1:11" ht="88.2" customHeight="1" x14ac:dyDescent="0.3">
      <c r="A16" s="11" t="s">
        <v>5</v>
      </c>
      <c r="B16" s="6" t="s">
        <v>15</v>
      </c>
      <c r="C16" s="6" t="s">
        <v>45</v>
      </c>
      <c r="D16" s="5" t="s">
        <v>9</v>
      </c>
      <c r="E16" s="7">
        <v>0.32</v>
      </c>
      <c r="F16" s="23" t="s">
        <v>31</v>
      </c>
      <c r="G16" s="8"/>
      <c r="H16" s="20" t="s">
        <v>40</v>
      </c>
      <c r="I16" s="9">
        <f>E16*32</f>
        <v>10.24</v>
      </c>
      <c r="J16" s="5"/>
      <c r="K16" s="12">
        <f t="shared" si="0"/>
        <v>0</v>
      </c>
    </row>
    <row r="17" spans="1:11" ht="73.2" customHeight="1" x14ac:dyDescent="0.3">
      <c r="A17" s="11" t="s">
        <v>6</v>
      </c>
      <c r="B17" s="6" t="s">
        <v>16</v>
      </c>
      <c r="C17" s="6" t="s">
        <v>46</v>
      </c>
      <c r="D17" s="5" t="s">
        <v>8</v>
      </c>
      <c r="E17" s="7">
        <v>1.08</v>
      </c>
      <c r="F17" s="23" t="s">
        <v>31</v>
      </c>
      <c r="G17" s="8"/>
      <c r="H17" s="20" t="s">
        <v>36</v>
      </c>
      <c r="I17" s="9">
        <f>E17*24</f>
        <v>25.92</v>
      </c>
      <c r="J17" s="5"/>
      <c r="K17" s="12">
        <f t="shared" si="0"/>
        <v>0</v>
      </c>
    </row>
    <row r="18" spans="1:11" ht="73.95" customHeight="1" thickBot="1" x14ac:dyDescent="0.35">
      <c r="A18" s="13" t="s">
        <v>7</v>
      </c>
      <c r="B18" s="14" t="s">
        <v>17</v>
      </c>
      <c r="C18" s="14" t="s">
        <v>47</v>
      </c>
      <c r="D18" s="15" t="s">
        <v>8</v>
      </c>
      <c r="E18" s="16">
        <v>2.0299999999999998</v>
      </c>
      <c r="F18" s="24" t="s">
        <v>31</v>
      </c>
      <c r="G18" s="17"/>
      <c r="H18" s="21" t="s">
        <v>37</v>
      </c>
      <c r="I18" s="18">
        <f>E18*6</f>
        <v>12.18</v>
      </c>
      <c r="J18" s="15"/>
      <c r="K18" s="19">
        <f t="shared" si="0"/>
        <v>0</v>
      </c>
    </row>
  </sheetData>
  <mergeCells count="13">
    <mergeCell ref="F8:F9"/>
    <mergeCell ref="G8:G9"/>
    <mergeCell ref="H8:K8"/>
    <mergeCell ref="A1:K1"/>
    <mergeCell ref="A2:K2"/>
    <mergeCell ref="A4:K4"/>
    <mergeCell ref="C5:I5"/>
    <mergeCell ref="A7:K7"/>
    <mergeCell ref="A8:A9"/>
    <mergeCell ref="B8:B9"/>
    <mergeCell ref="C8:C9"/>
    <mergeCell ref="D8:D9"/>
    <mergeCell ref="E8:E9"/>
  </mergeCells>
  <pageMargins left="0.7" right="0.7" top="0.75" bottom="0.75" header="0.3" footer="0.3"/>
  <pageSetup paperSize="9" scale="70" orientation="landscape" horizontalDpi="4294967293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B7F3F5-ABDC-4116-AD26-F39DA1652C01}">
  <dimension ref="A1:K18"/>
  <sheetViews>
    <sheetView zoomScale="85" zoomScaleNormal="85" workbookViewId="0">
      <selection activeCell="A7" sqref="A7:K7"/>
    </sheetView>
  </sheetViews>
  <sheetFormatPr defaultColWidth="9.109375" defaultRowHeight="13.8" x14ac:dyDescent="0.3"/>
  <cols>
    <col min="1" max="1" width="6.33203125" style="2" bestFit="1" customWidth="1"/>
    <col min="2" max="2" width="29.5546875" style="2" customWidth="1"/>
    <col min="3" max="3" width="43.6640625" style="2" customWidth="1"/>
    <col min="4" max="4" width="13.88671875" style="2" customWidth="1"/>
    <col min="5" max="5" width="13.109375" style="3" customWidth="1"/>
    <col min="6" max="6" width="29.44140625" style="2" customWidth="1"/>
    <col min="7" max="7" width="20.33203125" style="2" customWidth="1"/>
    <col min="8" max="8" width="23.44140625" style="2" customWidth="1"/>
    <col min="9" max="9" width="24.88671875" style="2" customWidth="1"/>
    <col min="10" max="10" width="18.88671875" style="2" customWidth="1"/>
    <col min="11" max="11" width="17.109375" style="2" customWidth="1"/>
    <col min="12" max="16384" width="9.109375" style="2"/>
  </cols>
  <sheetData>
    <row r="1" spans="1:11" s="10" customFormat="1" ht="15.6" x14ac:dyDescent="0.3">
      <c r="A1" s="51" t="s">
        <v>26</v>
      </c>
      <c r="B1" s="51"/>
      <c r="C1" s="51"/>
      <c r="D1" s="51"/>
      <c r="E1" s="51"/>
      <c r="F1" s="51"/>
      <c r="G1" s="51"/>
      <c r="H1" s="51"/>
      <c r="I1" s="51"/>
      <c r="J1" s="51"/>
      <c r="K1" s="51"/>
    </row>
    <row r="2" spans="1:11" s="10" customFormat="1" ht="15.6" x14ac:dyDescent="0.3">
      <c r="A2" s="51" t="s">
        <v>27</v>
      </c>
      <c r="B2" s="51"/>
      <c r="C2" s="51"/>
      <c r="D2" s="51"/>
      <c r="E2" s="51"/>
      <c r="F2" s="51"/>
      <c r="G2" s="51"/>
      <c r="H2" s="51"/>
      <c r="I2" s="51"/>
      <c r="J2" s="51"/>
      <c r="K2" s="51"/>
    </row>
    <row r="3" spans="1:11" s="10" customFormat="1" ht="15.6" x14ac:dyDescent="0.3">
      <c r="A3" s="42"/>
      <c r="B3" s="42"/>
      <c r="C3" s="42"/>
      <c r="D3" s="42"/>
      <c r="E3" s="42"/>
      <c r="F3" s="42"/>
      <c r="G3" s="42"/>
      <c r="H3" s="42"/>
      <c r="I3" s="42"/>
      <c r="J3" s="42"/>
      <c r="K3" s="43"/>
    </row>
    <row r="4" spans="1:11" s="10" customFormat="1" ht="15" customHeight="1" x14ac:dyDescent="0.3">
      <c r="A4" s="51" t="s">
        <v>28</v>
      </c>
      <c r="B4" s="51"/>
      <c r="C4" s="51"/>
      <c r="D4" s="51"/>
      <c r="E4" s="51"/>
      <c r="F4" s="51"/>
      <c r="G4" s="51"/>
      <c r="H4" s="51"/>
      <c r="I4" s="51"/>
      <c r="J4" s="51"/>
      <c r="K4" s="51"/>
    </row>
    <row r="5" spans="1:11" s="10" customFormat="1" ht="15" customHeight="1" x14ac:dyDescent="0.3">
      <c r="A5" s="41"/>
      <c r="B5" s="41"/>
      <c r="C5" s="51" t="s">
        <v>57</v>
      </c>
      <c r="D5" s="51"/>
      <c r="E5" s="51"/>
      <c r="F5" s="51"/>
      <c r="G5" s="51"/>
      <c r="H5" s="51"/>
      <c r="I5" s="51"/>
      <c r="J5" s="41"/>
      <c r="K5" s="41"/>
    </row>
    <row r="6" spans="1:11" ht="13.5" customHeight="1" thickBot="1" x14ac:dyDescent="0.35">
      <c r="A6" s="4"/>
      <c r="B6" s="4"/>
      <c r="C6" s="4"/>
    </row>
    <row r="7" spans="1:11" ht="31.5" customHeight="1" thickBot="1" x14ac:dyDescent="0.35">
      <c r="A7" s="52" t="s">
        <v>33</v>
      </c>
      <c r="B7" s="53"/>
      <c r="C7" s="53"/>
      <c r="D7" s="53"/>
      <c r="E7" s="53"/>
      <c r="F7" s="53"/>
      <c r="G7" s="53"/>
      <c r="H7" s="53"/>
      <c r="I7" s="53"/>
      <c r="J7" s="53"/>
      <c r="K7" s="54"/>
    </row>
    <row r="8" spans="1:11" ht="31.5" customHeight="1" thickTop="1" thickBot="1" x14ac:dyDescent="0.35">
      <c r="A8" s="55" t="s">
        <v>21</v>
      </c>
      <c r="B8" s="57" t="s">
        <v>22</v>
      </c>
      <c r="C8" s="59" t="s">
        <v>34</v>
      </c>
      <c r="D8" s="61" t="s">
        <v>23</v>
      </c>
      <c r="E8" s="62" t="s">
        <v>24</v>
      </c>
      <c r="F8" s="45" t="s">
        <v>35</v>
      </c>
      <c r="G8" s="47" t="s">
        <v>25</v>
      </c>
      <c r="H8" s="49" t="s">
        <v>20</v>
      </c>
      <c r="I8" s="49"/>
      <c r="J8" s="49"/>
      <c r="K8" s="50"/>
    </row>
    <row r="9" spans="1:11" ht="60" customHeight="1" thickTop="1" thickBot="1" x14ac:dyDescent="0.35">
      <c r="A9" s="56"/>
      <c r="B9" s="58"/>
      <c r="C9" s="60"/>
      <c r="D9" s="61"/>
      <c r="E9" s="62"/>
      <c r="F9" s="46"/>
      <c r="G9" s="48"/>
      <c r="H9" s="22" t="s">
        <v>18</v>
      </c>
      <c r="I9" s="44" t="s">
        <v>29</v>
      </c>
      <c r="J9" s="1" t="s">
        <v>19</v>
      </c>
      <c r="K9" s="25" t="s">
        <v>30</v>
      </c>
    </row>
    <row r="10" spans="1:11" ht="15" thickTop="1" thickBot="1" x14ac:dyDescent="0.35">
      <c r="A10" s="35">
        <v>1</v>
      </c>
      <c r="B10" s="36">
        <v>2</v>
      </c>
      <c r="C10" s="37">
        <v>3</v>
      </c>
      <c r="D10" s="36">
        <v>4</v>
      </c>
      <c r="E10" s="36">
        <v>5</v>
      </c>
      <c r="F10" s="37">
        <v>6</v>
      </c>
      <c r="G10" s="37">
        <v>7</v>
      </c>
      <c r="H10" s="38">
        <v>8</v>
      </c>
      <c r="I10" s="38">
        <v>9</v>
      </c>
      <c r="J10" s="39">
        <v>10</v>
      </c>
      <c r="K10" s="40">
        <v>11</v>
      </c>
    </row>
    <row r="11" spans="1:11" ht="76.2" customHeight="1" thickTop="1" x14ac:dyDescent="0.3">
      <c r="A11" s="26" t="s">
        <v>0</v>
      </c>
      <c r="B11" s="27" t="s">
        <v>10</v>
      </c>
      <c r="C11" s="6" t="s">
        <v>41</v>
      </c>
      <c r="D11" s="28" t="s">
        <v>8</v>
      </c>
      <c r="E11" s="29">
        <v>0.81</v>
      </c>
      <c r="F11" s="30" t="s">
        <v>31</v>
      </c>
      <c r="G11" s="31"/>
      <c r="H11" s="32" t="s">
        <v>36</v>
      </c>
      <c r="I11" s="33">
        <f>E11*24</f>
        <v>19.440000000000001</v>
      </c>
      <c r="J11" s="28"/>
      <c r="K11" s="34">
        <f>I11*J11</f>
        <v>0</v>
      </c>
    </row>
    <row r="12" spans="1:11" ht="67.95" customHeight="1" x14ac:dyDescent="0.3">
      <c r="A12" s="11" t="s">
        <v>1</v>
      </c>
      <c r="B12" s="6" t="s">
        <v>11</v>
      </c>
      <c r="C12" s="6" t="s">
        <v>42</v>
      </c>
      <c r="D12" s="5" t="s">
        <v>8</v>
      </c>
      <c r="E12" s="7">
        <v>2.0299999999999998</v>
      </c>
      <c r="F12" s="23" t="s">
        <v>31</v>
      </c>
      <c r="G12" s="8"/>
      <c r="H12" s="20" t="s">
        <v>37</v>
      </c>
      <c r="I12" s="9">
        <f>E12*6</f>
        <v>12.18</v>
      </c>
      <c r="J12" s="5"/>
      <c r="K12" s="12">
        <f t="shared" ref="K12:K18" si="0">I12*J12</f>
        <v>0</v>
      </c>
    </row>
    <row r="13" spans="1:11" ht="85.95" customHeight="1" x14ac:dyDescent="0.3">
      <c r="A13" s="11" t="s">
        <v>2</v>
      </c>
      <c r="B13" s="6" t="s">
        <v>12</v>
      </c>
      <c r="C13" s="6" t="s">
        <v>43</v>
      </c>
      <c r="D13" s="5" t="s">
        <v>9</v>
      </c>
      <c r="E13" s="7">
        <v>0.77</v>
      </c>
      <c r="F13" s="23" t="s">
        <v>31</v>
      </c>
      <c r="G13" s="8"/>
      <c r="H13" s="20" t="s">
        <v>38</v>
      </c>
      <c r="I13" s="9">
        <f>E13*15</f>
        <v>11.55</v>
      </c>
      <c r="J13" s="5"/>
      <c r="K13" s="12">
        <f t="shared" si="0"/>
        <v>0</v>
      </c>
    </row>
    <row r="14" spans="1:11" ht="86.4" customHeight="1" x14ac:dyDescent="0.3">
      <c r="A14" s="11" t="s">
        <v>3</v>
      </c>
      <c r="B14" s="6" t="s">
        <v>13</v>
      </c>
      <c r="C14" s="6" t="s">
        <v>32</v>
      </c>
      <c r="D14" s="5" t="s">
        <v>8</v>
      </c>
      <c r="E14" s="7">
        <v>1.1200000000000001</v>
      </c>
      <c r="F14" s="23" t="s">
        <v>31</v>
      </c>
      <c r="G14" s="8"/>
      <c r="H14" s="20" t="s">
        <v>39</v>
      </c>
      <c r="I14" s="9">
        <f>E14*12</f>
        <v>13.440000000000001</v>
      </c>
      <c r="J14" s="5"/>
      <c r="K14" s="12">
        <f t="shared" si="0"/>
        <v>0</v>
      </c>
    </row>
    <row r="15" spans="1:11" ht="101.4" customHeight="1" x14ac:dyDescent="0.3">
      <c r="A15" s="11" t="s">
        <v>4</v>
      </c>
      <c r="B15" s="6" t="s">
        <v>14</v>
      </c>
      <c r="C15" s="6" t="s">
        <v>44</v>
      </c>
      <c r="D15" s="5" t="s">
        <v>9</v>
      </c>
      <c r="E15" s="7">
        <v>0.64</v>
      </c>
      <c r="F15" s="23" t="s">
        <v>31</v>
      </c>
      <c r="G15" s="8"/>
      <c r="H15" s="20" t="s">
        <v>38</v>
      </c>
      <c r="I15" s="9">
        <f>E15*15</f>
        <v>9.6</v>
      </c>
      <c r="J15" s="5"/>
      <c r="K15" s="12">
        <f t="shared" si="0"/>
        <v>0</v>
      </c>
    </row>
    <row r="16" spans="1:11" ht="88.2" customHeight="1" x14ac:dyDescent="0.3">
      <c r="A16" s="11" t="s">
        <v>5</v>
      </c>
      <c r="B16" s="6" t="s">
        <v>15</v>
      </c>
      <c r="C16" s="6" t="s">
        <v>45</v>
      </c>
      <c r="D16" s="5" t="s">
        <v>9</v>
      </c>
      <c r="E16" s="7">
        <v>0.32</v>
      </c>
      <c r="F16" s="23" t="s">
        <v>31</v>
      </c>
      <c r="G16" s="8"/>
      <c r="H16" s="20" t="s">
        <v>40</v>
      </c>
      <c r="I16" s="9">
        <f>E16*32</f>
        <v>10.24</v>
      </c>
      <c r="J16" s="5"/>
      <c r="K16" s="12">
        <f t="shared" si="0"/>
        <v>0</v>
      </c>
    </row>
    <row r="17" spans="1:11" ht="73.2" customHeight="1" x14ac:dyDescent="0.3">
      <c r="A17" s="11" t="s">
        <v>6</v>
      </c>
      <c r="B17" s="6" t="s">
        <v>16</v>
      </c>
      <c r="C17" s="6" t="s">
        <v>46</v>
      </c>
      <c r="D17" s="5" t="s">
        <v>8</v>
      </c>
      <c r="E17" s="7">
        <v>1.08</v>
      </c>
      <c r="F17" s="23" t="s">
        <v>31</v>
      </c>
      <c r="G17" s="8"/>
      <c r="H17" s="20" t="s">
        <v>36</v>
      </c>
      <c r="I17" s="9">
        <f>E17*24</f>
        <v>25.92</v>
      </c>
      <c r="J17" s="5"/>
      <c r="K17" s="12">
        <f t="shared" si="0"/>
        <v>0</v>
      </c>
    </row>
    <row r="18" spans="1:11" ht="73.95" customHeight="1" thickBot="1" x14ac:dyDescent="0.35">
      <c r="A18" s="13" t="s">
        <v>7</v>
      </c>
      <c r="B18" s="14" t="s">
        <v>17</v>
      </c>
      <c r="C18" s="14" t="s">
        <v>47</v>
      </c>
      <c r="D18" s="15" t="s">
        <v>8</v>
      </c>
      <c r="E18" s="16">
        <v>2.0299999999999998</v>
      </c>
      <c r="F18" s="24" t="s">
        <v>31</v>
      </c>
      <c r="G18" s="17"/>
      <c r="H18" s="21" t="s">
        <v>37</v>
      </c>
      <c r="I18" s="18">
        <f>E18*6</f>
        <v>12.18</v>
      </c>
      <c r="J18" s="15"/>
      <c r="K18" s="19">
        <f t="shared" si="0"/>
        <v>0</v>
      </c>
    </row>
  </sheetData>
  <mergeCells count="13">
    <mergeCell ref="F8:F9"/>
    <mergeCell ref="G8:G9"/>
    <mergeCell ref="H8:K8"/>
    <mergeCell ref="A1:K1"/>
    <mergeCell ref="A2:K2"/>
    <mergeCell ref="A4:K4"/>
    <mergeCell ref="C5:I5"/>
    <mergeCell ref="A7:K7"/>
    <mergeCell ref="A8:A9"/>
    <mergeCell ref="B8:B9"/>
    <mergeCell ref="C8:C9"/>
    <mergeCell ref="D8:D9"/>
    <mergeCell ref="E8:E9"/>
  </mergeCells>
  <pageMargins left="0.7" right="0.7" top="0.75" bottom="0.75" header="0.3" footer="0.3"/>
  <pageSetup paperSize="9" scale="70" orientation="landscape" horizontalDpi="4294967293" r:id="rId1"/>
  <ignoredErrors>
    <ignoredError sqref="I14" formula="1"/>
  </ignoredError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68A66F-868D-4AB5-A92E-019A098FAB55}">
  <dimension ref="A1:K18"/>
  <sheetViews>
    <sheetView zoomScale="85" zoomScaleNormal="85" workbookViewId="0">
      <selection activeCell="A7" sqref="A7:K7"/>
    </sheetView>
  </sheetViews>
  <sheetFormatPr defaultColWidth="9.109375" defaultRowHeight="13.8" x14ac:dyDescent="0.3"/>
  <cols>
    <col min="1" max="1" width="6.33203125" style="2" bestFit="1" customWidth="1"/>
    <col min="2" max="2" width="29.5546875" style="2" customWidth="1"/>
    <col min="3" max="3" width="43.6640625" style="2" customWidth="1"/>
    <col min="4" max="4" width="13.88671875" style="2" customWidth="1"/>
    <col min="5" max="5" width="13.109375" style="3" customWidth="1"/>
    <col min="6" max="6" width="29.44140625" style="2" customWidth="1"/>
    <col min="7" max="7" width="20.33203125" style="2" customWidth="1"/>
    <col min="8" max="8" width="23.44140625" style="2" customWidth="1"/>
    <col min="9" max="9" width="24.88671875" style="2" customWidth="1"/>
    <col min="10" max="10" width="18.88671875" style="2" customWidth="1"/>
    <col min="11" max="11" width="17.109375" style="2" customWidth="1"/>
    <col min="12" max="16384" width="9.109375" style="2"/>
  </cols>
  <sheetData>
    <row r="1" spans="1:11" s="10" customFormat="1" ht="15.6" x14ac:dyDescent="0.3">
      <c r="A1" s="51" t="s">
        <v>26</v>
      </c>
      <c r="B1" s="51"/>
      <c r="C1" s="51"/>
      <c r="D1" s="51"/>
      <c r="E1" s="51"/>
      <c r="F1" s="51"/>
      <c r="G1" s="51"/>
      <c r="H1" s="51"/>
      <c r="I1" s="51"/>
      <c r="J1" s="51"/>
      <c r="K1" s="51"/>
    </row>
    <row r="2" spans="1:11" s="10" customFormat="1" ht="15.6" x14ac:dyDescent="0.3">
      <c r="A2" s="51" t="s">
        <v>27</v>
      </c>
      <c r="B2" s="51"/>
      <c r="C2" s="51"/>
      <c r="D2" s="51"/>
      <c r="E2" s="51"/>
      <c r="F2" s="51"/>
      <c r="G2" s="51"/>
      <c r="H2" s="51"/>
      <c r="I2" s="51"/>
      <c r="J2" s="51"/>
      <c r="K2" s="51"/>
    </row>
    <row r="3" spans="1:11" s="10" customFormat="1" ht="15.6" x14ac:dyDescent="0.3">
      <c r="A3" s="42"/>
      <c r="B3" s="42"/>
      <c r="C3" s="42"/>
      <c r="D3" s="42"/>
      <c r="E3" s="42"/>
      <c r="F3" s="42"/>
      <c r="G3" s="42"/>
      <c r="H3" s="42"/>
      <c r="I3" s="42"/>
      <c r="J3" s="42"/>
      <c r="K3" s="43"/>
    </row>
    <row r="4" spans="1:11" s="10" customFormat="1" ht="15" customHeight="1" x14ac:dyDescent="0.3">
      <c r="A4" s="51" t="s">
        <v>28</v>
      </c>
      <c r="B4" s="51"/>
      <c r="C4" s="51"/>
      <c r="D4" s="51"/>
      <c r="E4" s="51"/>
      <c r="F4" s="51"/>
      <c r="G4" s="51"/>
      <c r="H4" s="51"/>
      <c r="I4" s="51"/>
      <c r="J4" s="51"/>
      <c r="K4" s="51"/>
    </row>
    <row r="5" spans="1:11" s="10" customFormat="1" ht="15" customHeight="1" x14ac:dyDescent="0.3">
      <c r="A5" s="41"/>
      <c r="B5" s="41"/>
      <c r="C5" s="51" t="s">
        <v>56</v>
      </c>
      <c r="D5" s="51"/>
      <c r="E5" s="51"/>
      <c r="F5" s="51"/>
      <c r="G5" s="51"/>
      <c r="H5" s="51"/>
      <c r="I5" s="51"/>
      <c r="J5" s="41"/>
      <c r="K5" s="41"/>
    </row>
    <row r="6" spans="1:11" ht="13.5" customHeight="1" thickBot="1" x14ac:dyDescent="0.35">
      <c r="A6" s="4"/>
      <c r="B6" s="4"/>
      <c r="C6" s="4"/>
    </row>
    <row r="7" spans="1:11" ht="31.5" customHeight="1" thickBot="1" x14ac:dyDescent="0.35">
      <c r="A7" s="52" t="s">
        <v>33</v>
      </c>
      <c r="B7" s="53"/>
      <c r="C7" s="53"/>
      <c r="D7" s="53"/>
      <c r="E7" s="53"/>
      <c r="F7" s="53"/>
      <c r="G7" s="53"/>
      <c r="H7" s="53"/>
      <c r="I7" s="53"/>
      <c r="J7" s="53"/>
      <c r="K7" s="54"/>
    </row>
    <row r="8" spans="1:11" ht="31.5" customHeight="1" thickTop="1" thickBot="1" x14ac:dyDescent="0.35">
      <c r="A8" s="55" t="s">
        <v>21</v>
      </c>
      <c r="B8" s="57" t="s">
        <v>22</v>
      </c>
      <c r="C8" s="59" t="s">
        <v>34</v>
      </c>
      <c r="D8" s="61" t="s">
        <v>23</v>
      </c>
      <c r="E8" s="62" t="s">
        <v>24</v>
      </c>
      <c r="F8" s="45" t="s">
        <v>35</v>
      </c>
      <c r="G8" s="47" t="s">
        <v>25</v>
      </c>
      <c r="H8" s="49" t="s">
        <v>20</v>
      </c>
      <c r="I8" s="49"/>
      <c r="J8" s="49"/>
      <c r="K8" s="50"/>
    </row>
    <row r="9" spans="1:11" ht="60" customHeight="1" thickTop="1" thickBot="1" x14ac:dyDescent="0.35">
      <c r="A9" s="56"/>
      <c r="B9" s="58"/>
      <c r="C9" s="60"/>
      <c r="D9" s="61"/>
      <c r="E9" s="62"/>
      <c r="F9" s="46"/>
      <c r="G9" s="48"/>
      <c r="H9" s="22" t="s">
        <v>18</v>
      </c>
      <c r="I9" s="44" t="s">
        <v>29</v>
      </c>
      <c r="J9" s="1" t="s">
        <v>19</v>
      </c>
      <c r="K9" s="25" t="s">
        <v>30</v>
      </c>
    </row>
    <row r="10" spans="1:11" ht="15" thickTop="1" thickBot="1" x14ac:dyDescent="0.35">
      <c r="A10" s="35">
        <v>1</v>
      </c>
      <c r="B10" s="36">
        <v>2</v>
      </c>
      <c r="C10" s="37">
        <v>3</v>
      </c>
      <c r="D10" s="36">
        <v>4</v>
      </c>
      <c r="E10" s="36">
        <v>5</v>
      </c>
      <c r="F10" s="37">
        <v>6</v>
      </c>
      <c r="G10" s="37">
        <v>7</v>
      </c>
      <c r="H10" s="38">
        <v>8</v>
      </c>
      <c r="I10" s="38">
        <v>9</v>
      </c>
      <c r="J10" s="39">
        <v>10</v>
      </c>
      <c r="K10" s="40">
        <v>11</v>
      </c>
    </row>
    <row r="11" spans="1:11" ht="76.2" customHeight="1" thickTop="1" x14ac:dyDescent="0.3">
      <c r="A11" s="26" t="s">
        <v>0</v>
      </c>
      <c r="B11" s="27" t="s">
        <v>10</v>
      </c>
      <c r="C11" s="6" t="s">
        <v>41</v>
      </c>
      <c r="D11" s="28" t="s">
        <v>8</v>
      </c>
      <c r="E11" s="29">
        <v>0.82</v>
      </c>
      <c r="F11" s="30" t="s">
        <v>31</v>
      </c>
      <c r="G11" s="31"/>
      <c r="H11" s="32" t="s">
        <v>36</v>
      </c>
      <c r="I11" s="33">
        <f>E11*24</f>
        <v>19.68</v>
      </c>
      <c r="J11" s="28"/>
      <c r="K11" s="34">
        <f>I11*J11</f>
        <v>0</v>
      </c>
    </row>
    <row r="12" spans="1:11" ht="67.95" customHeight="1" x14ac:dyDescent="0.3">
      <c r="A12" s="11" t="s">
        <v>1</v>
      </c>
      <c r="B12" s="6" t="s">
        <v>11</v>
      </c>
      <c r="C12" s="6" t="s">
        <v>42</v>
      </c>
      <c r="D12" s="5" t="s">
        <v>8</v>
      </c>
      <c r="E12" s="7">
        <v>2.0499999999999998</v>
      </c>
      <c r="F12" s="23" t="s">
        <v>31</v>
      </c>
      <c r="G12" s="8"/>
      <c r="H12" s="20" t="s">
        <v>37</v>
      </c>
      <c r="I12" s="9">
        <f>E12*6</f>
        <v>12.299999999999999</v>
      </c>
      <c r="J12" s="5"/>
      <c r="K12" s="12">
        <f t="shared" ref="K12:K18" si="0">I12*J12</f>
        <v>0</v>
      </c>
    </row>
    <row r="13" spans="1:11" ht="85.95" customHeight="1" x14ac:dyDescent="0.3">
      <c r="A13" s="11" t="s">
        <v>2</v>
      </c>
      <c r="B13" s="6" t="s">
        <v>12</v>
      </c>
      <c r="C13" s="6" t="s">
        <v>43</v>
      </c>
      <c r="D13" s="5" t="s">
        <v>9</v>
      </c>
      <c r="E13" s="7">
        <v>0.78</v>
      </c>
      <c r="F13" s="23" t="s">
        <v>31</v>
      </c>
      <c r="G13" s="8"/>
      <c r="H13" s="20" t="s">
        <v>38</v>
      </c>
      <c r="I13" s="9">
        <f>E13*15</f>
        <v>11.700000000000001</v>
      </c>
      <c r="J13" s="5"/>
      <c r="K13" s="12">
        <f t="shared" si="0"/>
        <v>0</v>
      </c>
    </row>
    <row r="14" spans="1:11" ht="86.4" customHeight="1" x14ac:dyDescent="0.3">
      <c r="A14" s="11" t="s">
        <v>3</v>
      </c>
      <c r="B14" s="6" t="s">
        <v>13</v>
      </c>
      <c r="C14" s="6" t="s">
        <v>32</v>
      </c>
      <c r="D14" s="5" t="s">
        <v>8</v>
      </c>
      <c r="E14" s="7">
        <v>1.1299999999999999</v>
      </c>
      <c r="F14" s="23" t="s">
        <v>31</v>
      </c>
      <c r="G14" s="8"/>
      <c r="H14" s="20" t="s">
        <v>39</v>
      </c>
      <c r="I14" s="9">
        <f>E14*12</f>
        <v>13.559999999999999</v>
      </c>
      <c r="J14" s="5"/>
      <c r="K14" s="12">
        <f t="shared" si="0"/>
        <v>0</v>
      </c>
    </row>
    <row r="15" spans="1:11" ht="101.4" customHeight="1" x14ac:dyDescent="0.3">
      <c r="A15" s="11" t="s">
        <v>4</v>
      </c>
      <c r="B15" s="6" t="s">
        <v>14</v>
      </c>
      <c r="C15" s="6" t="s">
        <v>44</v>
      </c>
      <c r="D15" s="5" t="s">
        <v>9</v>
      </c>
      <c r="E15" s="7">
        <v>0.65</v>
      </c>
      <c r="F15" s="23" t="s">
        <v>31</v>
      </c>
      <c r="G15" s="8"/>
      <c r="H15" s="20" t="s">
        <v>38</v>
      </c>
      <c r="I15" s="9">
        <f>E15*15</f>
        <v>9.75</v>
      </c>
      <c r="J15" s="5"/>
      <c r="K15" s="12">
        <f t="shared" si="0"/>
        <v>0</v>
      </c>
    </row>
    <row r="16" spans="1:11" ht="88.2" customHeight="1" x14ac:dyDescent="0.3">
      <c r="A16" s="11" t="s">
        <v>5</v>
      </c>
      <c r="B16" s="6" t="s">
        <v>15</v>
      </c>
      <c r="C16" s="6" t="s">
        <v>45</v>
      </c>
      <c r="D16" s="5" t="s">
        <v>9</v>
      </c>
      <c r="E16" s="7">
        <v>0.32</v>
      </c>
      <c r="F16" s="23" t="s">
        <v>31</v>
      </c>
      <c r="G16" s="8"/>
      <c r="H16" s="20" t="s">
        <v>40</v>
      </c>
      <c r="I16" s="9">
        <f>E16*32</f>
        <v>10.24</v>
      </c>
      <c r="J16" s="5"/>
      <c r="K16" s="12">
        <f t="shared" si="0"/>
        <v>0</v>
      </c>
    </row>
    <row r="17" spans="1:11" ht="73.2" customHeight="1" x14ac:dyDescent="0.3">
      <c r="A17" s="11" t="s">
        <v>6</v>
      </c>
      <c r="B17" s="6" t="s">
        <v>16</v>
      </c>
      <c r="C17" s="6" t="s">
        <v>46</v>
      </c>
      <c r="D17" s="5" t="s">
        <v>8</v>
      </c>
      <c r="E17" s="7">
        <v>1.0900000000000001</v>
      </c>
      <c r="F17" s="23" t="s">
        <v>31</v>
      </c>
      <c r="G17" s="8"/>
      <c r="H17" s="20" t="s">
        <v>36</v>
      </c>
      <c r="I17" s="9">
        <f>E17*24</f>
        <v>26.160000000000004</v>
      </c>
      <c r="J17" s="5"/>
      <c r="K17" s="12">
        <f t="shared" si="0"/>
        <v>0</v>
      </c>
    </row>
    <row r="18" spans="1:11" ht="73.95" customHeight="1" thickBot="1" x14ac:dyDescent="0.35">
      <c r="A18" s="13" t="s">
        <v>7</v>
      </c>
      <c r="B18" s="14" t="s">
        <v>17</v>
      </c>
      <c r="C18" s="14" t="s">
        <v>47</v>
      </c>
      <c r="D18" s="15" t="s">
        <v>8</v>
      </c>
      <c r="E18" s="16">
        <v>2.0499999999999998</v>
      </c>
      <c r="F18" s="24" t="s">
        <v>31</v>
      </c>
      <c r="G18" s="17"/>
      <c r="H18" s="21" t="s">
        <v>37</v>
      </c>
      <c r="I18" s="18">
        <f>E18*6</f>
        <v>12.299999999999999</v>
      </c>
      <c r="J18" s="15"/>
      <c r="K18" s="19">
        <f t="shared" si="0"/>
        <v>0</v>
      </c>
    </row>
  </sheetData>
  <mergeCells count="13">
    <mergeCell ref="F8:F9"/>
    <mergeCell ref="G8:G9"/>
    <mergeCell ref="H8:K8"/>
    <mergeCell ref="A1:K1"/>
    <mergeCell ref="A2:K2"/>
    <mergeCell ref="A4:K4"/>
    <mergeCell ref="C5:I5"/>
    <mergeCell ref="A7:K7"/>
    <mergeCell ref="A8:A9"/>
    <mergeCell ref="B8:B9"/>
    <mergeCell ref="C8:C9"/>
    <mergeCell ref="D8:D9"/>
    <mergeCell ref="E8:E9"/>
  </mergeCells>
  <pageMargins left="0.7" right="0.7" top="0.75" bottom="0.75" header="0.3" footer="0.3"/>
  <pageSetup paperSize="9" scale="70" orientation="landscape" horizontalDpi="4294967293" r:id="rId1"/>
  <ignoredErrors>
    <ignoredError sqref="I14" formula="1"/>
  </ignoredError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5C530F-F56A-49BE-BC9A-DCA96A607591}">
  <dimension ref="A1:K18"/>
  <sheetViews>
    <sheetView zoomScale="85" zoomScaleNormal="85" workbookViewId="0">
      <selection activeCell="A4" sqref="A4:K4"/>
    </sheetView>
  </sheetViews>
  <sheetFormatPr defaultColWidth="9.109375" defaultRowHeight="13.8" x14ac:dyDescent="0.3"/>
  <cols>
    <col min="1" max="1" width="6.33203125" style="2" bestFit="1" customWidth="1"/>
    <col min="2" max="2" width="29.5546875" style="2" customWidth="1"/>
    <col min="3" max="3" width="43.6640625" style="2" customWidth="1"/>
    <col min="4" max="4" width="13.88671875" style="2" customWidth="1"/>
    <col min="5" max="5" width="13.109375" style="3" customWidth="1"/>
    <col min="6" max="6" width="29.44140625" style="2" customWidth="1"/>
    <col min="7" max="7" width="20.33203125" style="2" customWidth="1"/>
    <col min="8" max="8" width="23.44140625" style="2" customWidth="1"/>
    <col min="9" max="9" width="24.88671875" style="2" customWidth="1"/>
    <col min="10" max="10" width="18.88671875" style="2" customWidth="1"/>
    <col min="11" max="11" width="17.109375" style="2" customWidth="1"/>
    <col min="12" max="16384" width="9.109375" style="2"/>
  </cols>
  <sheetData>
    <row r="1" spans="1:11" s="10" customFormat="1" ht="15.6" x14ac:dyDescent="0.3">
      <c r="A1" s="51" t="s">
        <v>26</v>
      </c>
      <c r="B1" s="51"/>
      <c r="C1" s="51"/>
      <c r="D1" s="51"/>
      <c r="E1" s="51"/>
      <c r="F1" s="51"/>
      <c r="G1" s="51"/>
      <c r="H1" s="51"/>
      <c r="I1" s="51"/>
      <c r="J1" s="51"/>
      <c r="K1" s="51"/>
    </row>
    <row r="2" spans="1:11" s="10" customFormat="1" ht="15.6" x14ac:dyDescent="0.3">
      <c r="A2" s="51" t="s">
        <v>27</v>
      </c>
      <c r="B2" s="51"/>
      <c r="C2" s="51"/>
      <c r="D2" s="51"/>
      <c r="E2" s="51"/>
      <c r="F2" s="51"/>
      <c r="G2" s="51"/>
      <c r="H2" s="51"/>
      <c r="I2" s="51"/>
      <c r="J2" s="51"/>
      <c r="K2" s="51"/>
    </row>
    <row r="3" spans="1:11" s="10" customFormat="1" ht="15.6" x14ac:dyDescent="0.3">
      <c r="A3" s="42"/>
      <c r="B3" s="42"/>
      <c r="C3" s="42"/>
      <c r="D3" s="42"/>
      <c r="E3" s="42"/>
      <c r="F3" s="42"/>
      <c r="G3" s="42"/>
      <c r="H3" s="42"/>
      <c r="I3" s="42"/>
      <c r="J3" s="42"/>
      <c r="K3" s="43"/>
    </row>
    <row r="4" spans="1:11" s="10" customFormat="1" ht="15" customHeight="1" x14ac:dyDescent="0.3">
      <c r="A4" s="51" t="s">
        <v>28</v>
      </c>
      <c r="B4" s="51"/>
      <c r="C4" s="51"/>
      <c r="D4" s="51"/>
      <c r="E4" s="51"/>
      <c r="F4" s="51"/>
      <c r="G4" s="51"/>
      <c r="H4" s="51"/>
      <c r="I4" s="51"/>
      <c r="J4" s="51"/>
      <c r="K4" s="51"/>
    </row>
    <row r="5" spans="1:11" s="10" customFormat="1" ht="15" customHeight="1" x14ac:dyDescent="0.3">
      <c r="A5" s="41"/>
      <c r="B5" s="41"/>
      <c r="C5" s="51" t="s">
        <v>55</v>
      </c>
      <c r="D5" s="51"/>
      <c r="E5" s="51"/>
      <c r="F5" s="51"/>
      <c r="G5" s="51"/>
      <c r="H5" s="51"/>
      <c r="I5" s="51"/>
      <c r="J5" s="41"/>
      <c r="K5" s="41"/>
    </row>
    <row r="6" spans="1:11" ht="13.5" customHeight="1" thickBot="1" x14ac:dyDescent="0.35">
      <c r="A6" s="4"/>
      <c r="B6" s="4"/>
      <c r="C6" s="4"/>
    </row>
    <row r="7" spans="1:11" ht="31.5" customHeight="1" thickBot="1" x14ac:dyDescent="0.35">
      <c r="A7" s="52" t="s">
        <v>33</v>
      </c>
      <c r="B7" s="53"/>
      <c r="C7" s="53"/>
      <c r="D7" s="53"/>
      <c r="E7" s="53"/>
      <c r="F7" s="53"/>
      <c r="G7" s="53"/>
      <c r="H7" s="53"/>
      <c r="I7" s="53"/>
      <c r="J7" s="53"/>
      <c r="K7" s="54"/>
    </row>
    <row r="8" spans="1:11" ht="31.5" customHeight="1" thickTop="1" thickBot="1" x14ac:dyDescent="0.35">
      <c r="A8" s="55" t="s">
        <v>21</v>
      </c>
      <c r="B8" s="57" t="s">
        <v>22</v>
      </c>
      <c r="C8" s="59" t="s">
        <v>34</v>
      </c>
      <c r="D8" s="61" t="s">
        <v>23</v>
      </c>
      <c r="E8" s="62" t="s">
        <v>24</v>
      </c>
      <c r="F8" s="45" t="s">
        <v>35</v>
      </c>
      <c r="G8" s="47" t="s">
        <v>25</v>
      </c>
      <c r="H8" s="49" t="s">
        <v>20</v>
      </c>
      <c r="I8" s="49"/>
      <c r="J8" s="49"/>
      <c r="K8" s="50"/>
    </row>
    <row r="9" spans="1:11" ht="60" customHeight="1" thickTop="1" thickBot="1" x14ac:dyDescent="0.35">
      <c r="A9" s="56"/>
      <c r="B9" s="58"/>
      <c r="C9" s="60"/>
      <c r="D9" s="61"/>
      <c r="E9" s="62"/>
      <c r="F9" s="46"/>
      <c r="G9" s="48"/>
      <c r="H9" s="22" t="s">
        <v>18</v>
      </c>
      <c r="I9" s="44" t="s">
        <v>29</v>
      </c>
      <c r="J9" s="1" t="s">
        <v>19</v>
      </c>
      <c r="K9" s="25" t="s">
        <v>30</v>
      </c>
    </row>
    <row r="10" spans="1:11" ht="15" thickTop="1" thickBot="1" x14ac:dyDescent="0.35">
      <c r="A10" s="35">
        <v>1</v>
      </c>
      <c r="B10" s="36">
        <v>2</v>
      </c>
      <c r="C10" s="37">
        <v>3</v>
      </c>
      <c r="D10" s="36">
        <v>4</v>
      </c>
      <c r="E10" s="36">
        <v>5</v>
      </c>
      <c r="F10" s="37">
        <v>6</v>
      </c>
      <c r="G10" s="37">
        <v>7</v>
      </c>
      <c r="H10" s="38">
        <v>8</v>
      </c>
      <c r="I10" s="38">
        <v>9</v>
      </c>
      <c r="J10" s="39">
        <v>10</v>
      </c>
      <c r="K10" s="40">
        <v>11</v>
      </c>
    </row>
    <row r="11" spans="1:11" ht="76.2" customHeight="1" thickTop="1" x14ac:dyDescent="0.3">
      <c r="A11" s="26" t="s">
        <v>0</v>
      </c>
      <c r="B11" s="27" t="s">
        <v>10</v>
      </c>
      <c r="C11" s="6" t="s">
        <v>41</v>
      </c>
      <c r="D11" s="28" t="s">
        <v>8</v>
      </c>
      <c r="E11" s="29">
        <v>0.82</v>
      </c>
      <c r="F11" s="30" t="s">
        <v>31</v>
      </c>
      <c r="G11" s="31"/>
      <c r="H11" s="32" t="s">
        <v>36</v>
      </c>
      <c r="I11" s="33">
        <f>E11*24</f>
        <v>19.68</v>
      </c>
      <c r="J11" s="28"/>
      <c r="K11" s="34">
        <f>I11*J11</f>
        <v>0</v>
      </c>
    </row>
    <row r="12" spans="1:11" ht="67.95" customHeight="1" x14ac:dyDescent="0.3">
      <c r="A12" s="11" t="s">
        <v>1</v>
      </c>
      <c r="B12" s="6" t="s">
        <v>11</v>
      </c>
      <c r="C12" s="6" t="s">
        <v>42</v>
      </c>
      <c r="D12" s="5" t="s">
        <v>8</v>
      </c>
      <c r="E12" s="7">
        <v>2.0499999999999998</v>
      </c>
      <c r="F12" s="23" t="s">
        <v>31</v>
      </c>
      <c r="G12" s="8"/>
      <c r="H12" s="20" t="s">
        <v>37</v>
      </c>
      <c r="I12" s="9">
        <f>E12*6</f>
        <v>12.299999999999999</v>
      </c>
      <c r="J12" s="5"/>
      <c r="K12" s="12">
        <f t="shared" ref="K12:K18" si="0">I12*J12</f>
        <v>0</v>
      </c>
    </row>
    <row r="13" spans="1:11" ht="85.95" customHeight="1" x14ac:dyDescent="0.3">
      <c r="A13" s="11" t="s">
        <v>2</v>
      </c>
      <c r="B13" s="6" t="s">
        <v>12</v>
      </c>
      <c r="C13" s="6" t="s">
        <v>43</v>
      </c>
      <c r="D13" s="5" t="s">
        <v>9</v>
      </c>
      <c r="E13" s="7">
        <v>0.78</v>
      </c>
      <c r="F13" s="23" t="s">
        <v>31</v>
      </c>
      <c r="G13" s="8"/>
      <c r="H13" s="20" t="s">
        <v>38</v>
      </c>
      <c r="I13" s="9">
        <f>E13*15</f>
        <v>11.700000000000001</v>
      </c>
      <c r="J13" s="5"/>
      <c r="K13" s="12">
        <f t="shared" si="0"/>
        <v>0</v>
      </c>
    </row>
    <row r="14" spans="1:11" ht="86.4" customHeight="1" x14ac:dyDescent="0.3">
      <c r="A14" s="11" t="s">
        <v>3</v>
      </c>
      <c r="B14" s="6" t="s">
        <v>13</v>
      </c>
      <c r="C14" s="6" t="s">
        <v>32</v>
      </c>
      <c r="D14" s="5" t="s">
        <v>8</v>
      </c>
      <c r="E14" s="7">
        <v>1.1299999999999999</v>
      </c>
      <c r="F14" s="23" t="s">
        <v>31</v>
      </c>
      <c r="G14" s="8"/>
      <c r="H14" s="20" t="s">
        <v>39</v>
      </c>
      <c r="I14" s="9">
        <f>E14*12</f>
        <v>13.559999999999999</v>
      </c>
      <c r="J14" s="5"/>
      <c r="K14" s="12">
        <f t="shared" si="0"/>
        <v>0</v>
      </c>
    </row>
    <row r="15" spans="1:11" ht="101.4" customHeight="1" x14ac:dyDescent="0.3">
      <c r="A15" s="11" t="s">
        <v>4</v>
      </c>
      <c r="B15" s="6" t="s">
        <v>14</v>
      </c>
      <c r="C15" s="6" t="s">
        <v>44</v>
      </c>
      <c r="D15" s="5" t="s">
        <v>9</v>
      </c>
      <c r="E15" s="7">
        <v>0.65</v>
      </c>
      <c r="F15" s="23" t="s">
        <v>31</v>
      </c>
      <c r="G15" s="8"/>
      <c r="H15" s="20" t="s">
        <v>38</v>
      </c>
      <c r="I15" s="9">
        <f>E15*15</f>
        <v>9.75</v>
      </c>
      <c r="J15" s="5"/>
      <c r="K15" s="12">
        <f t="shared" si="0"/>
        <v>0</v>
      </c>
    </row>
    <row r="16" spans="1:11" ht="88.2" customHeight="1" x14ac:dyDescent="0.3">
      <c r="A16" s="11" t="s">
        <v>5</v>
      </c>
      <c r="B16" s="6" t="s">
        <v>15</v>
      </c>
      <c r="C16" s="6" t="s">
        <v>45</v>
      </c>
      <c r="D16" s="5" t="s">
        <v>9</v>
      </c>
      <c r="E16" s="7">
        <v>0.32</v>
      </c>
      <c r="F16" s="23" t="s">
        <v>31</v>
      </c>
      <c r="G16" s="8"/>
      <c r="H16" s="20" t="s">
        <v>40</v>
      </c>
      <c r="I16" s="9">
        <f>E16*32</f>
        <v>10.24</v>
      </c>
      <c r="J16" s="5"/>
      <c r="K16" s="12">
        <f t="shared" si="0"/>
        <v>0</v>
      </c>
    </row>
    <row r="17" spans="1:11" ht="73.2" customHeight="1" x14ac:dyDescent="0.3">
      <c r="A17" s="11" t="s">
        <v>6</v>
      </c>
      <c r="B17" s="6" t="s">
        <v>16</v>
      </c>
      <c r="C17" s="6" t="s">
        <v>46</v>
      </c>
      <c r="D17" s="5" t="s">
        <v>8</v>
      </c>
      <c r="E17" s="7">
        <v>1.0900000000000001</v>
      </c>
      <c r="F17" s="23" t="s">
        <v>31</v>
      </c>
      <c r="G17" s="8"/>
      <c r="H17" s="20" t="s">
        <v>36</v>
      </c>
      <c r="I17" s="9">
        <f>E17*24</f>
        <v>26.160000000000004</v>
      </c>
      <c r="J17" s="5"/>
      <c r="K17" s="12">
        <f t="shared" si="0"/>
        <v>0</v>
      </c>
    </row>
    <row r="18" spans="1:11" ht="73.95" customHeight="1" thickBot="1" x14ac:dyDescent="0.35">
      <c r="A18" s="13" t="s">
        <v>7</v>
      </c>
      <c r="B18" s="14" t="s">
        <v>17</v>
      </c>
      <c r="C18" s="14" t="s">
        <v>47</v>
      </c>
      <c r="D18" s="15" t="s">
        <v>8</v>
      </c>
      <c r="E18" s="16">
        <v>2.0499999999999998</v>
      </c>
      <c r="F18" s="24" t="s">
        <v>31</v>
      </c>
      <c r="G18" s="17"/>
      <c r="H18" s="21" t="s">
        <v>37</v>
      </c>
      <c r="I18" s="18">
        <f>E18*6</f>
        <v>12.299999999999999</v>
      </c>
      <c r="J18" s="15"/>
      <c r="K18" s="19">
        <f t="shared" si="0"/>
        <v>0</v>
      </c>
    </row>
  </sheetData>
  <mergeCells count="13">
    <mergeCell ref="F8:F9"/>
    <mergeCell ref="G8:G9"/>
    <mergeCell ref="H8:K8"/>
    <mergeCell ref="A1:K1"/>
    <mergeCell ref="A2:K2"/>
    <mergeCell ref="A4:K4"/>
    <mergeCell ref="C5:I5"/>
    <mergeCell ref="A7:K7"/>
    <mergeCell ref="A8:A9"/>
    <mergeCell ref="B8:B9"/>
    <mergeCell ref="C8:C9"/>
    <mergeCell ref="D8:D9"/>
    <mergeCell ref="E8:E9"/>
  </mergeCells>
  <pageMargins left="0.7" right="0.7" top="0.75" bottom="0.75" header="0.3" footer="0.3"/>
  <pageSetup paperSize="9" scale="70" orientation="landscape" horizontalDpi="4294967293" r:id="rId1"/>
  <ignoredErrors>
    <ignoredError sqref="I14" formula="1"/>
    <ignoredError sqref="A11:A18" numberStoredAsText="1"/>
  </ignoredError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68BBC0-BD3F-4B61-A0CE-A99BDCDC0840}">
  <dimension ref="A1:K18"/>
  <sheetViews>
    <sheetView zoomScale="85" zoomScaleNormal="85" workbookViewId="0">
      <selection activeCell="A7" sqref="A7:K7"/>
    </sheetView>
  </sheetViews>
  <sheetFormatPr defaultColWidth="9.109375" defaultRowHeight="13.8" x14ac:dyDescent="0.3"/>
  <cols>
    <col min="1" max="1" width="6.33203125" style="2" bestFit="1" customWidth="1"/>
    <col min="2" max="2" width="29.5546875" style="2" customWidth="1"/>
    <col min="3" max="3" width="43.6640625" style="2" customWidth="1"/>
    <col min="4" max="4" width="13.88671875" style="2" customWidth="1"/>
    <col min="5" max="5" width="13.109375" style="3" customWidth="1"/>
    <col min="6" max="6" width="29.44140625" style="2" customWidth="1"/>
    <col min="7" max="7" width="20.33203125" style="2" customWidth="1"/>
    <col min="8" max="8" width="23.44140625" style="2" customWidth="1"/>
    <col min="9" max="9" width="24.88671875" style="2" customWidth="1"/>
    <col min="10" max="10" width="18.88671875" style="2" customWidth="1"/>
    <col min="11" max="11" width="17.109375" style="2" customWidth="1"/>
    <col min="12" max="16384" width="9.109375" style="2"/>
  </cols>
  <sheetData>
    <row r="1" spans="1:11" s="10" customFormat="1" ht="15.6" x14ac:dyDescent="0.3">
      <c r="A1" s="51" t="s">
        <v>26</v>
      </c>
      <c r="B1" s="51"/>
      <c r="C1" s="51"/>
      <c r="D1" s="51"/>
      <c r="E1" s="51"/>
      <c r="F1" s="51"/>
      <c r="G1" s="51"/>
      <c r="H1" s="51"/>
      <c r="I1" s="51"/>
      <c r="J1" s="51"/>
      <c r="K1" s="51"/>
    </row>
    <row r="2" spans="1:11" s="10" customFormat="1" ht="15.6" x14ac:dyDescent="0.3">
      <c r="A2" s="51" t="s">
        <v>27</v>
      </c>
      <c r="B2" s="51"/>
      <c r="C2" s="51"/>
      <c r="D2" s="51"/>
      <c r="E2" s="51"/>
      <c r="F2" s="51"/>
      <c r="G2" s="51"/>
      <c r="H2" s="51"/>
      <c r="I2" s="51"/>
      <c r="J2" s="51"/>
      <c r="K2" s="51"/>
    </row>
    <row r="3" spans="1:11" s="10" customFormat="1" ht="15.6" x14ac:dyDescent="0.3">
      <c r="A3" s="42"/>
      <c r="B3" s="42"/>
      <c r="C3" s="42"/>
      <c r="D3" s="42"/>
      <c r="E3" s="42"/>
      <c r="F3" s="42"/>
      <c r="G3" s="42"/>
      <c r="H3" s="42"/>
      <c r="I3" s="42"/>
      <c r="J3" s="42"/>
      <c r="K3" s="43"/>
    </row>
    <row r="4" spans="1:11" s="10" customFormat="1" ht="15" customHeight="1" x14ac:dyDescent="0.3">
      <c r="A4" s="51" t="s">
        <v>28</v>
      </c>
      <c r="B4" s="51"/>
      <c r="C4" s="51"/>
      <c r="D4" s="51"/>
      <c r="E4" s="51"/>
      <c r="F4" s="51"/>
      <c r="G4" s="51"/>
      <c r="H4" s="51"/>
      <c r="I4" s="51"/>
      <c r="J4" s="51"/>
      <c r="K4" s="51"/>
    </row>
    <row r="5" spans="1:11" s="10" customFormat="1" ht="15" customHeight="1" x14ac:dyDescent="0.3">
      <c r="A5" s="41"/>
      <c r="B5" s="41"/>
      <c r="C5" s="51" t="s">
        <v>54</v>
      </c>
      <c r="D5" s="51"/>
      <c r="E5" s="51"/>
      <c r="F5" s="51"/>
      <c r="G5" s="51"/>
      <c r="H5" s="51"/>
      <c r="I5" s="51"/>
      <c r="J5" s="41"/>
      <c r="K5" s="41"/>
    </row>
    <row r="6" spans="1:11" ht="13.5" customHeight="1" thickBot="1" x14ac:dyDescent="0.35">
      <c r="A6" s="4"/>
      <c r="B6" s="4"/>
      <c r="C6" s="4"/>
    </row>
    <row r="7" spans="1:11" ht="31.5" customHeight="1" thickBot="1" x14ac:dyDescent="0.35">
      <c r="A7" s="52" t="s">
        <v>33</v>
      </c>
      <c r="B7" s="53"/>
      <c r="C7" s="53"/>
      <c r="D7" s="53"/>
      <c r="E7" s="53"/>
      <c r="F7" s="53"/>
      <c r="G7" s="53"/>
      <c r="H7" s="53"/>
      <c r="I7" s="53"/>
      <c r="J7" s="53"/>
      <c r="K7" s="54"/>
    </row>
    <row r="8" spans="1:11" ht="31.5" customHeight="1" thickTop="1" thickBot="1" x14ac:dyDescent="0.35">
      <c r="A8" s="55" t="s">
        <v>21</v>
      </c>
      <c r="B8" s="57" t="s">
        <v>22</v>
      </c>
      <c r="C8" s="59" t="s">
        <v>34</v>
      </c>
      <c r="D8" s="61" t="s">
        <v>23</v>
      </c>
      <c r="E8" s="62" t="s">
        <v>24</v>
      </c>
      <c r="F8" s="45" t="s">
        <v>35</v>
      </c>
      <c r="G8" s="47" t="s">
        <v>25</v>
      </c>
      <c r="H8" s="49" t="s">
        <v>20</v>
      </c>
      <c r="I8" s="49"/>
      <c r="J8" s="49"/>
      <c r="K8" s="50"/>
    </row>
    <row r="9" spans="1:11" ht="60" customHeight="1" thickTop="1" thickBot="1" x14ac:dyDescent="0.35">
      <c r="A9" s="56"/>
      <c r="B9" s="58"/>
      <c r="C9" s="60"/>
      <c r="D9" s="61"/>
      <c r="E9" s="62"/>
      <c r="F9" s="46"/>
      <c r="G9" s="48"/>
      <c r="H9" s="22" t="s">
        <v>18</v>
      </c>
      <c r="I9" s="44" t="s">
        <v>29</v>
      </c>
      <c r="J9" s="1" t="s">
        <v>19</v>
      </c>
      <c r="K9" s="25" t="s">
        <v>30</v>
      </c>
    </row>
    <row r="10" spans="1:11" ht="15" thickTop="1" thickBot="1" x14ac:dyDescent="0.35">
      <c r="A10" s="35">
        <v>1</v>
      </c>
      <c r="B10" s="36">
        <v>2</v>
      </c>
      <c r="C10" s="37">
        <v>3</v>
      </c>
      <c r="D10" s="36">
        <v>4</v>
      </c>
      <c r="E10" s="36">
        <v>5</v>
      </c>
      <c r="F10" s="37">
        <v>6</v>
      </c>
      <c r="G10" s="37">
        <v>7</v>
      </c>
      <c r="H10" s="38">
        <v>8</v>
      </c>
      <c r="I10" s="38">
        <v>9</v>
      </c>
      <c r="J10" s="39">
        <v>10</v>
      </c>
      <c r="K10" s="40">
        <v>11</v>
      </c>
    </row>
    <row r="11" spans="1:11" ht="76.2" customHeight="1" thickTop="1" x14ac:dyDescent="0.3">
      <c r="A11" s="26" t="s">
        <v>0</v>
      </c>
      <c r="B11" s="27" t="s">
        <v>10</v>
      </c>
      <c r="C11" s="6" t="s">
        <v>41</v>
      </c>
      <c r="D11" s="28" t="s">
        <v>8</v>
      </c>
      <c r="E11" s="29">
        <v>0.82</v>
      </c>
      <c r="F11" s="30" t="s">
        <v>31</v>
      </c>
      <c r="G11" s="31"/>
      <c r="H11" s="32" t="s">
        <v>36</v>
      </c>
      <c r="I11" s="33">
        <f>E11*24</f>
        <v>19.68</v>
      </c>
      <c r="J11" s="28"/>
      <c r="K11" s="34">
        <f>I11*J11</f>
        <v>0</v>
      </c>
    </row>
    <row r="12" spans="1:11" ht="67.95" customHeight="1" x14ac:dyDescent="0.3">
      <c r="A12" s="11" t="s">
        <v>1</v>
      </c>
      <c r="B12" s="6" t="s">
        <v>11</v>
      </c>
      <c r="C12" s="6" t="s">
        <v>42</v>
      </c>
      <c r="D12" s="5" t="s">
        <v>8</v>
      </c>
      <c r="E12" s="7">
        <v>2.06</v>
      </c>
      <c r="F12" s="23" t="s">
        <v>31</v>
      </c>
      <c r="G12" s="8"/>
      <c r="H12" s="20" t="s">
        <v>37</v>
      </c>
      <c r="I12" s="9">
        <f>E12*6</f>
        <v>12.36</v>
      </c>
      <c r="J12" s="5"/>
      <c r="K12" s="12">
        <f t="shared" ref="K12:K18" si="0">I12*J12</f>
        <v>0</v>
      </c>
    </row>
    <row r="13" spans="1:11" ht="85.95" customHeight="1" x14ac:dyDescent="0.3">
      <c r="A13" s="11" t="s">
        <v>2</v>
      </c>
      <c r="B13" s="6" t="s">
        <v>12</v>
      </c>
      <c r="C13" s="6" t="s">
        <v>43</v>
      </c>
      <c r="D13" s="5" t="s">
        <v>9</v>
      </c>
      <c r="E13" s="7">
        <v>0.78</v>
      </c>
      <c r="F13" s="23" t="s">
        <v>31</v>
      </c>
      <c r="G13" s="8"/>
      <c r="H13" s="20" t="s">
        <v>38</v>
      </c>
      <c r="I13" s="9">
        <f>E13*15</f>
        <v>11.700000000000001</v>
      </c>
      <c r="J13" s="5"/>
      <c r="K13" s="12">
        <f t="shared" si="0"/>
        <v>0</v>
      </c>
    </row>
    <row r="14" spans="1:11" ht="86.4" customHeight="1" x14ac:dyDescent="0.3">
      <c r="A14" s="11" t="s">
        <v>3</v>
      </c>
      <c r="B14" s="6" t="s">
        <v>13</v>
      </c>
      <c r="C14" s="6" t="s">
        <v>32</v>
      </c>
      <c r="D14" s="5" t="s">
        <v>8</v>
      </c>
      <c r="E14" s="7">
        <v>1.1299999999999999</v>
      </c>
      <c r="F14" s="23" t="s">
        <v>31</v>
      </c>
      <c r="G14" s="8"/>
      <c r="H14" s="20" t="s">
        <v>39</v>
      </c>
      <c r="I14" s="9">
        <f>E14*12</f>
        <v>13.559999999999999</v>
      </c>
      <c r="J14" s="5"/>
      <c r="K14" s="12">
        <f t="shared" si="0"/>
        <v>0</v>
      </c>
    </row>
    <row r="15" spans="1:11" ht="101.4" customHeight="1" x14ac:dyDescent="0.3">
      <c r="A15" s="11" t="s">
        <v>4</v>
      </c>
      <c r="B15" s="6" t="s">
        <v>14</v>
      </c>
      <c r="C15" s="6" t="s">
        <v>44</v>
      </c>
      <c r="D15" s="5" t="s">
        <v>9</v>
      </c>
      <c r="E15" s="7">
        <v>0.65</v>
      </c>
      <c r="F15" s="23" t="s">
        <v>31</v>
      </c>
      <c r="G15" s="8"/>
      <c r="H15" s="20" t="s">
        <v>38</v>
      </c>
      <c r="I15" s="9">
        <f>E15*15</f>
        <v>9.75</v>
      </c>
      <c r="J15" s="5"/>
      <c r="K15" s="12">
        <f t="shared" si="0"/>
        <v>0</v>
      </c>
    </row>
    <row r="16" spans="1:11" ht="88.2" customHeight="1" x14ac:dyDescent="0.3">
      <c r="A16" s="11" t="s">
        <v>5</v>
      </c>
      <c r="B16" s="6" t="s">
        <v>15</v>
      </c>
      <c r="C16" s="6" t="s">
        <v>45</v>
      </c>
      <c r="D16" s="5" t="s">
        <v>9</v>
      </c>
      <c r="E16" s="7">
        <v>0.32</v>
      </c>
      <c r="F16" s="23" t="s">
        <v>31</v>
      </c>
      <c r="G16" s="8"/>
      <c r="H16" s="20" t="s">
        <v>40</v>
      </c>
      <c r="I16" s="9">
        <f>E16*32</f>
        <v>10.24</v>
      </c>
      <c r="J16" s="5"/>
      <c r="K16" s="12">
        <f t="shared" si="0"/>
        <v>0</v>
      </c>
    </row>
    <row r="17" spans="1:11" ht="73.2" customHeight="1" x14ac:dyDescent="0.3">
      <c r="A17" s="11" t="s">
        <v>6</v>
      </c>
      <c r="B17" s="6" t="s">
        <v>16</v>
      </c>
      <c r="C17" s="6" t="s">
        <v>46</v>
      </c>
      <c r="D17" s="5" t="s">
        <v>8</v>
      </c>
      <c r="E17" s="7">
        <v>1.0900000000000001</v>
      </c>
      <c r="F17" s="23" t="s">
        <v>31</v>
      </c>
      <c r="G17" s="8"/>
      <c r="H17" s="20" t="s">
        <v>36</v>
      </c>
      <c r="I17" s="9">
        <f>E17*24</f>
        <v>26.160000000000004</v>
      </c>
      <c r="J17" s="5"/>
      <c r="K17" s="12">
        <f t="shared" si="0"/>
        <v>0</v>
      </c>
    </row>
    <row r="18" spans="1:11" ht="73.95" customHeight="1" thickBot="1" x14ac:dyDescent="0.35">
      <c r="A18" s="13" t="s">
        <v>7</v>
      </c>
      <c r="B18" s="14" t="s">
        <v>17</v>
      </c>
      <c r="C18" s="14" t="s">
        <v>47</v>
      </c>
      <c r="D18" s="15" t="s">
        <v>8</v>
      </c>
      <c r="E18" s="16">
        <v>2.06</v>
      </c>
      <c r="F18" s="24" t="s">
        <v>31</v>
      </c>
      <c r="G18" s="17"/>
      <c r="H18" s="21" t="s">
        <v>37</v>
      </c>
      <c r="I18" s="18">
        <f>E18*6</f>
        <v>12.36</v>
      </c>
      <c r="J18" s="15"/>
      <c r="K18" s="19">
        <f t="shared" si="0"/>
        <v>0</v>
      </c>
    </row>
  </sheetData>
  <mergeCells count="13">
    <mergeCell ref="F8:F9"/>
    <mergeCell ref="G8:G9"/>
    <mergeCell ref="H8:K8"/>
    <mergeCell ref="A1:K1"/>
    <mergeCell ref="A2:K2"/>
    <mergeCell ref="A4:K4"/>
    <mergeCell ref="C5:I5"/>
    <mergeCell ref="A7:K7"/>
    <mergeCell ref="A8:A9"/>
    <mergeCell ref="B8:B9"/>
    <mergeCell ref="C8:C9"/>
    <mergeCell ref="D8:D9"/>
    <mergeCell ref="E8:E9"/>
  </mergeCells>
  <pageMargins left="0.7" right="0.7" top="0.75" bottom="0.75" header="0.3" footer="0.3"/>
  <pageSetup paperSize="9" scale="70" orientation="landscape" horizontalDpi="4294967293" r:id="rId1"/>
  <ignoredErrors>
    <ignoredError sqref="I14" formula="1"/>
    <ignoredError sqref="A11:A18" numberStoredAsText="1"/>
  </ignoredError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6186E4-6A13-4940-A16F-23751F90DFB3}">
  <dimension ref="A1:K18"/>
  <sheetViews>
    <sheetView zoomScale="85" zoomScaleNormal="85" workbookViewId="0">
      <selection activeCell="C8" sqref="C8:C9"/>
    </sheetView>
  </sheetViews>
  <sheetFormatPr defaultColWidth="9.109375" defaultRowHeight="13.8" x14ac:dyDescent="0.3"/>
  <cols>
    <col min="1" max="1" width="6.33203125" style="2" bestFit="1" customWidth="1"/>
    <col min="2" max="2" width="29.5546875" style="2" customWidth="1"/>
    <col min="3" max="3" width="43.6640625" style="2" customWidth="1"/>
    <col min="4" max="4" width="13.88671875" style="2" customWidth="1"/>
    <col min="5" max="5" width="13.109375" style="3" customWidth="1"/>
    <col min="6" max="6" width="29.44140625" style="2" customWidth="1"/>
    <col min="7" max="7" width="20.33203125" style="2" customWidth="1"/>
    <col min="8" max="8" width="23.44140625" style="2" customWidth="1"/>
    <col min="9" max="9" width="24.88671875" style="2" customWidth="1"/>
    <col min="10" max="10" width="18.88671875" style="2" customWidth="1"/>
    <col min="11" max="11" width="17.109375" style="2" customWidth="1"/>
    <col min="12" max="16384" width="9.109375" style="2"/>
  </cols>
  <sheetData>
    <row r="1" spans="1:11" s="10" customFormat="1" ht="15.6" x14ac:dyDescent="0.3">
      <c r="A1" s="51" t="s">
        <v>26</v>
      </c>
      <c r="B1" s="51"/>
      <c r="C1" s="51"/>
      <c r="D1" s="51"/>
      <c r="E1" s="51"/>
      <c r="F1" s="51"/>
      <c r="G1" s="51"/>
      <c r="H1" s="51"/>
      <c r="I1" s="51"/>
      <c r="J1" s="51"/>
      <c r="K1" s="51"/>
    </row>
    <row r="2" spans="1:11" s="10" customFormat="1" ht="15.6" x14ac:dyDescent="0.3">
      <c r="A2" s="51" t="s">
        <v>27</v>
      </c>
      <c r="B2" s="51"/>
      <c r="C2" s="51"/>
      <c r="D2" s="51"/>
      <c r="E2" s="51"/>
      <c r="F2" s="51"/>
      <c r="G2" s="51"/>
      <c r="H2" s="51"/>
      <c r="I2" s="51"/>
      <c r="J2" s="51"/>
      <c r="K2" s="51"/>
    </row>
    <row r="3" spans="1:11" s="10" customFormat="1" ht="15.6" x14ac:dyDescent="0.3">
      <c r="A3" s="42"/>
      <c r="B3" s="42"/>
      <c r="C3" s="42"/>
      <c r="D3" s="42"/>
      <c r="E3" s="42"/>
      <c r="F3" s="42"/>
      <c r="G3" s="42"/>
      <c r="H3" s="42"/>
      <c r="I3" s="42"/>
      <c r="J3" s="42"/>
      <c r="K3" s="43"/>
    </row>
    <row r="4" spans="1:11" s="10" customFormat="1" ht="15" customHeight="1" x14ac:dyDescent="0.3">
      <c r="A4" s="51" t="s">
        <v>28</v>
      </c>
      <c r="B4" s="51"/>
      <c r="C4" s="51"/>
      <c r="D4" s="51"/>
      <c r="E4" s="51"/>
      <c r="F4" s="51"/>
      <c r="G4" s="51"/>
      <c r="H4" s="51"/>
      <c r="I4" s="51"/>
      <c r="J4" s="51"/>
      <c r="K4" s="51"/>
    </row>
    <row r="5" spans="1:11" s="10" customFormat="1" ht="15" customHeight="1" x14ac:dyDescent="0.3">
      <c r="A5" s="41"/>
      <c r="B5" s="41"/>
      <c r="C5" s="51" t="s">
        <v>53</v>
      </c>
      <c r="D5" s="51"/>
      <c r="E5" s="51"/>
      <c r="F5" s="51"/>
      <c r="G5" s="51"/>
      <c r="H5" s="51"/>
      <c r="I5" s="51"/>
      <c r="J5" s="41"/>
      <c r="K5" s="41"/>
    </row>
    <row r="6" spans="1:11" ht="13.5" customHeight="1" thickBot="1" x14ac:dyDescent="0.35">
      <c r="A6" s="4"/>
      <c r="B6" s="4"/>
      <c r="C6" s="4"/>
    </row>
    <row r="7" spans="1:11" ht="31.5" customHeight="1" thickBot="1" x14ac:dyDescent="0.35">
      <c r="A7" s="52" t="s">
        <v>33</v>
      </c>
      <c r="B7" s="53"/>
      <c r="C7" s="53"/>
      <c r="D7" s="53"/>
      <c r="E7" s="53"/>
      <c r="F7" s="53"/>
      <c r="G7" s="53"/>
      <c r="H7" s="53"/>
      <c r="I7" s="53"/>
      <c r="J7" s="53"/>
      <c r="K7" s="54"/>
    </row>
    <row r="8" spans="1:11" ht="31.5" customHeight="1" thickTop="1" thickBot="1" x14ac:dyDescent="0.35">
      <c r="A8" s="55" t="s">
        <v>21</v>
      </c>
      <c r="B8" s="57" t="s">
        <v>22</v>
      </c>
      <c r="C8" s="59" t="s">
        <v>34</v>
      </c>
      <c r="D8" s="61" t="s">
        <v>23</v>
      </c>
      <c r="E8" s="62" t="s">
        <v>24</v>
      </c>
      <c r="F8" s="45" t="s">
        <v>35</v>
      </c>
      <c r="G8" s="47" t="s">
        <v>25</v>
      </c>
      <c r="H8" s="49" t="s">
        <v>20</v>
      </c>
      <c r="I8" s="49"/>
      <c r="J8" s="49"/>
      <c r="K8" s="50"/>
    </row>
    <row r="9" spans="1:11" ht="60" customHeight="1" thickTop="1" thickBot="1" x14ac:dyDescent="0.35">
      <c r="A9" s="56"/>
      <c r="B9" s="58"/>
      <c r="C9" s="60"/>
      <c r="D9" s="61"/>
      <c r="E9" s="62"/>
      <c r="F9" s="46"/>
      <c r="G9" s="48"/>
      <c r="H9" s="22" t="s">
        <v>18</v>
      </c>
      <c r="I9" s="44" t="s">
        <v>29</v>
      </c>
      <c r="J9" s="1" t="s">
        <v>19</v>
      </c>
      <c r="K9" s="25" t="s">
        <v>30</v>
      </c>
    </row>
    <row r="10" spans="1:11" ht="15" thickTop="1" thickBot="1" x14ac:dyDescent="0.35">
      <c r="A10" s="35">
        <v>1</v>
      </c>
      <c r="B10" s="36">
        <v>2</v>
      </c>
      <c r="C10" s="37">
        <v>3</v>
      </c>
      <c r="D10" s="36">
        <v>4</v>
      </c>
      <c r="E10" s="36">
        <v>5</v>
      </c>
      <c r="F10" s="37">
        <v>6</v>
      </c>
      <c r="G10" s="37">
        <v>7</v>
      </c>
      <c r="H10" s="38">
        <v>8</v>
      </c>
      <c r="I10" s="38">
        <v>9</v>
      </c>
      <c r="J10" s="39">
        <v>10</v>
      </c>
      <c r="K10" s="40">
        <v>11</v>
      </c>
    </row>
    <row r="11" spans="1:11" ht="76.2" customHeight="1" thickTop="1" x14ac:dyDescent="0.3">
      <c r="A11" s="26" t="s">
        <v>0</v>
      </c>
      <c r="B11" s="27" t="s">
        <v>10</v>
      </c>
      <c r="C11" s="6" t="s">
        <v>41</v>
      </c>
      <c r="D11" s="28" t="s">
        <v>8</v>
      </c>
      <c r="E11" s="29">
        <v>0.82</v>
      </c>
      <c r="F11" s="30" t="s">
        <v>31</v>
      </c>
      <c r="G11" s="31"/>
      <c r="H11" s="32" t="s">
        <v>36</v>
      </c>
      <c r="I11" s="33">
        <f>E11*24</f>
        <v>19.68</v>
      </c>
      <c r="J11" s="28"/>
      <c r="K11" s="34">
        <f>I11*J11</f>
        <v>0</v>
      </c>
    </row>
    <row r="12" spans="1:11" ht="67.95" customHeight="1" x14ac:dyDescent="0.3">
      <c r="A12" s="11" t="s">
        <v>1</v>
      </c>
      <c r="B12" s="6" t="s">
        <v>11</v>
      </c>
      <c r="C12" s="6" t="s">
        <v>42</v>
      </c>
      <c r="D12" s="5" t="s">
        <v>8</v>
      </c>
      <c r="E12" s="7">
        <v>2.06</v>
      </c>
      <c r="F12" s="23" t="s">
        <v>31</v>
      </c>
      <c r="G12" s="8"/>
      <c r="H12" s="20" t="s">
        <v>37</v>
      </c>
      <c r="I12" s="9">
        <f>E12*6</f>
        <v>12.36</v>
      </c>
      <c r="J12" s="5"/>
      <c r="K12" s="12">
        <f t="shared" ref="K12:K18" si="0">I12*J12</f>
        <v>0</v>
      </c>
    </row>
    <row r="13" spans="1:11" ht="85.95" customHeight="1" x14ac:dyDescent="0.3">
      <c r="A13" s="11" t="s">
        <v>2</v>
      </c>
      <c r="B13" s="6" t="s">
        <v>12</v>
      </c>
      <c r="C13" s="6" t="s">
        <v>43</v>
      </c>
      <c r="D13" s="5" t="s">
        <v>9</v>
      </c>
      <c r="E13" s="7">
        <v>0.78</v>
      </c>
      <c r="F13" s="23" t="s">
        <v>31</v>
      </c>
      <c r="G13" s="8"/>
      <c r="H13" s="20" t="s">
        <v>38</v>
      </c>
      <c r="I13" s="9">
        <f>E13*15</f>
        <v>11.700000000000001</v>
      </c>
      <c r="J13" s="5"/>
      <c r="K13" s="12">
        <f t="shared" si="0"/>
        <v>0</v>
      </c>
    </row>
    <row r="14" spans="1:11" ht="86.4" customHeight="1" x14ac:dyDescent="0.3">
      <c r="A14" s="11" t="s">
        <v>3</v>
      </c>
      <c r="B14" s="6" t="s">
        <v>13</v>
      </c>
      <c r="C14" s="6" t="s">
        <v>32</v>
      </c>
      <c r="D14" s="5" t="s">
        <v>8</v>
      </c>
      <c r="E14" s="7">
        <v>1.1299999999999999</v>
      </c>
      <c r="F14" s="23" t="s">
        <v>31</v>
      </c>
      <c r="G14" s="8"/>
      <c r="H14" s="20" t="s">
        <v>39</v>
      </c>
      <c r="I14" s="9">
        <f>E14*12</f>
        <v>13.559999999999999</v>
      </c>
      <c r="J14" s="5"/>
      <c r="K14" s="12">
        <f t="shared" si="0"/>
        <v>0</v>
      </c>
    </row>
    <row r="15" spans="1:11" ht="101.4" customHeight="1" x14ac:dyDescent="0.3">
      <c r="A15" s="11" t="s">
        <v>4</v>
      </c>
      <c r="B15" s="6" t="s">
        <v>14</v>
      </c>
      <c r="C15" s="6" t="s">
        <v>44</v>
      </c>
      <c r="D15" s="5" t="s">
        <v>9</v>
      </c>
      <c r="E15" s="7">
        <v>0.65</v>
      </c>
      <c r="F15" s="23" t="s">
        <v>31</v>
      </c>
      <c r="G15" s="8"/>
      <c r="H15" s="20" t="s">
        <v>38</v>
      </c>
      <c r="I15" s="9">
        <f>E15*15</f>
        <v>9.75</v>
      </c>
      <c r="J15" s="5"/>
      <c r="K15" s="12">
        <f t="shared" si="0"/>
        <v>0</v>
      </c>
    </row>
    <row r="16" spans="1:11" ht="88.2" customHeight="1" x14ac:dyDescent="0.3">
      <c r="A16" s="11" t="s">
        <v>5</v>
      </c>
      <c r="B16" s="6" t="s">
        <v>15</v>
      </c>
      <c r="C16" s="6" t="s">
        <v>45</v>
      </c>
      <c r="D16" s="5" t="s">
        <v>9</v>
      </c>
      <c r="E16" s="7">
        <v>0.32</v>
      </c>
      <c r="F16" s="23" t="s">
        <v>31</v>
      </c>
      <c r="G16" s="8"/>
      <c r="H16" s="20" t="s">
        <v>40</v>
      </c>
      <c r="I16" s="9">
        <f>E16*32</f>
        <v>10.24</v>
      </c>
      <c r="J16" s="5"/>
      <c r="K16" s="12">
        <f t="shared" si="0"/>
        <v>0</v>
      </c>
    </row>
    <row r="17" spans="1:11" ht="73.2" customHeight="1" x14ac:dyDescent="0.3">
      <c r="A17" s="11" t="s">
        <v>6</v>
      </c>
      <c r="B17" s="6" t="s">
        <v>16</v>
      </c>
      <c r="C17" s="6" t="s">
        <v>46</v>
      </c>
      <c r="D17" s="5" t="s">
        <v>8</v>
      </c>
      <c r="E17" s="7">
        <v>1.0900000000000001</v>
      </c>
      <c r="F17" s="23" t="s">
        <v>31</v>
      </c>
      <c r="G17" s="8"/>
      <c r="H17" s="20" t="s">
        <v>36</v>
      </c>
      <c r="I17" s="9">
        <f>E17*24</f>
        <v>26.160000000000004</v>
      </c>
      <c r="J17" s="5"/>
      <c r="K17" s="12">
        <f t="shared" si="0"/>
        <v>0</v>
      </c>
    </row>
    <row r="18" spans="1:11" ht="73.95" customHeight="1" thickBot="1" x14ac:dyDescent="0.35">
      <c r="A18" s="13" t="s">
        <v>7</v>
      </c>
      <c r="B18" s="14" t="s">
        <v>17</v>
      </c>
      <c r="C18" s="14" t="s">
        <v>47</v>
      </c>
      <c r="D18" s="15" t="s">
        <v>8</v>
      </c>
      <c r="E18" s="16">
        <v>2.06</v>
      </c>
      <c r="F18" s="24" t="s">
        <v>31</v>
      </c>
      <c r="G18" s="17"/>
      <c r="H18" s="21" t="s">
        <v>37</v>
      </c>
      <c r="I18" s="18">
        <f>E18*6</f>
        <v>12.36</v>
      </c>
      <c r="J18" s="15"/>
      <c r="K18" s="19">
        <f t="shared" si="0"/>
        <v>0</v>
      </c>
    </row>
  </sheetData>
  <mergeCells count="13">
    <mergeCell ref="F8:F9"/>
    <mergeCell ref="G8:G9"/>
    <mergeCell ref="H8:K8"/>
    <mergeCell ref="A1:K1"/>
    <mergeCell ref="A2:K2"/>
    <mergeCell ref="A4:K4"/>
    <mergeCell ref="C5:I5"/>
    <mergeCell ref="A7:K7"/>
    <mergeCell ref="A8:A9"/>
    <mergeCell ref="B8:B9"/>
    <mergeCell ref="C8:C9"/>
    <mergeCell ref="D8:D9"/>
    <mergeCell ref="E8:E9"/>
  </mergeCells>
  <pageMargins left="0.7" right="0.7" top="0.75" bottom="0.75" header="0.3" footer="0.3"/>
  <pageSetup paperSize="9" scale="70" orientation="landscape" horizontalDpi="4294967293" r:id="rId1"/>
  <ignoredErrors>
    <ignoredError sqref="I14" formula="1"/>
  </ignoredError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90EB57-3EF3-4FFD-A148-EE6FFCB66730}">
  <dimension ref="A1:K18"/>
  <sheetViews>
    <sheetView zoomScale="85" zoomScaleNormal="85" workbookViewId="0">
      <selection activeCell="C5" sqref="C5:I5"/>
    </sheetView>
  </sheetViews>
  <sheetFormatPr defaultColWidth="9.109375" defaultRowHeight="13.8" x14ac:dyDescent="0.3"/>
  <cols>
    <col min="1" max="1" width="6.33203125" style="2" bestFit="1" customWidth="1"/>
    <col min="2" max="2" width="29.5546875" style="2" customWidth="1"/>
    <col min="3" max="3" width="43.6640625" style="2" customWidth="1"/>
    <col min="4" max="4" width="13.88671875" style="2" customWidth="1"/>
    <col min="5" max="5" width="13.109375" style="3" customWidth="1"/>
    <col min="6" max="6" width="29.44140625" style="2" customWidth="1"/>
    <col min="7" max="7" width="20.33203125" style="2" customWidth="1"/>
    <col min="8" max="8" width="23.44140625" style="2" customWidth="1"/>
    <col min="9" max="9" width="24.88671875" style="2" customWidth="1"/>
    <col min="10" max="10" width="18.88671875" style="2" customWidth="1"/>
    <col min="11" max="11" width="17.109375" style="2" customWidth="1"/>
    <col min="12" max="16384" width="9.109375" style="2"/>
  </cols>
  <sheetData>
    <row r="1" spans="1:11" s="10" customFormat="1" ht="15.6" x14ac:dyDescent="0.3">
      <c r="A1" s="51" t="s">
        <v>26</v>
      </c>
      <c r="B1" s="51"/>
      <c r="C1" s="51"/>
      <c r="D1" s="51"/>
      <c r="E1" s="51"/>
      <c r="F1" s="51"/>
      <c r="G1" s="51"/>
      <c r="H1" s="51"/>
      <c r="I1" s="51"/>
      <c r="J1" s="51"/>
      <c r="K1" s="51"/>
    </row>
    <row r="2" spans="1:11" s="10" customFormat="1" ht="15.6" x14ac:dyDescent="0.3">
      <c r="A2" s="51" t="s">
        <v>27</v>
      </c>
      <c r="B2" s="51"/>
      <c r="C2" s="51"/>
      <c r="D2" s="51"/>
      <c r="E2" s="51"/>
      <c r="F2" s="51"/>
      <c r="G2" s="51"/>
      <c r="H2" s="51"/>
      <c r="I2" s="51"/>
      <c r="J2" s="51"/>
      <c r="K2" s="51"/>
    </row>
    <row r="3" spans="1:11" s="10" customFormat="1" ht="15.6" x14ac:dyDescent="0.3">
      <c r="A3" s="42"/>
      <c r="B3" s="42"/>
      <c r="C3" s="42"/>
      <c r="D3" s="42"/>
      <c r="E3" s="42"/>
      <c r="F3" s="42"/>
      <c r="G3" s="42"/>
      <c r="H3" s="42"/>
      <c r="I3" s="42"/>
      <c r="J3" s="42"/>
      <c r="K3" s="43"/>
    </row>
    <row r="4" spans="1:11" s="10" customFormat="1" ht="15" customHeight="1" x14ac:dyDescent="0.3">
      <c r="A4" s="51" t="s">
        <v>28</v>
      </c>
      <c r="B4" s="51"/>
      <c r="C4" s="51"/>
      <c r="D4" s="51"/>
      <c r="E4" s="51"/>
      <c r="F4" s="51"/>
      <c r="G4" s="51"/>
      <c r="H4" s="51"/>
      <c r="I4" s="51"/>
      <c r="J4" s="51"/>
      <c r="K4" s="51"/>
    </row>
    <row r="5" spans="1:11" s="10" customFormat="1" ht="15" customHeight="1" x14ac:dyDescent="0.3">
      <c r="A5" s="41"/>
      <c r="B5" s="41"/>
      <c r="C5" s="51" t="s">
        <v>52</v>
      </c>
      <c r="D5" s="51"/>
      <c r="E5" s="51"/>
      <c r="F5" s="51"/>
      <c r="G5" s="51"/>
      <c r="H5" s="51"/>
      <c r="I5" s="51"/>
      <c r="J5" s="41"/>
      <c r="K5" s="41"/>
    </row>
    <row r="6" spans="1:11" ht="13.5" customHeight="1" thickBot="1" x14ac:dyDescent="0.35">
      <c r="A6" s="4"/>
      <c r="B6" s="4"/>
      <c r="C6" s="4"/>
    </row>
    <row r="7" spans="1:11" ht="31.5" customHeight="1" thickBot="1" x14ac:dyDescent="0.35">
      <c r="A7" s="52" t="s">
        <v>33</v>
      </c>
      <c r="B7" s="53"/>
      <c r="C7" s="53"/>
      <c r="D7" s="53"/>
      <c r="E7" s="53"/>
      <c r="F7" s="53"/>
      <c r="G7" s="53"/>
      <c r="H7" s="53"/>
      <c r="I7" s="53"/>
      <c r="J7" s="53"/>
      <c r="K7" s="54"/>
    </row>
    <row r="8" spans="1:11" ht="31.5" customHeight="1" thickTop="1" thickBot="1" x14ac:dyDescent="0.35">
      <c r="A8" s="55" t="s">
        <v>21</v>
      </c>
      <c r="B8" s="57" t="s">
        <v>22</v>
      </c>
      <c r="C8" s="59" t="s">
        <v>34</v>
      </c>
      <c r="D8" s="61" t="s">
        <v>23</v>
      </c>
      <c r="E8" s="62" t="s">
        <v>24</v>
      </c>
      <c r="F8" s="45" t="s">
        <v>35</v>
      </c>
      <c r="G8" s="47" t="s">
        <v>25</v>
      </c>
      <c r="H8" s="49" t="s">
        <v>20</v>
      </c>
      <c r="I8" s="49"/>
      <c r="J8" s="49"/>
      <c r="K8" s="50"/>
    </row>
    <row r="9" spans="1:11" ht="60" customHeight="1" thickTop="1" thickBot="1" x14ac:dyDescent="0.35">
      <c r="A9" s="56"/>
      <c r="B9" s="58"/>
      <c r="C9" s="60"/>
      <c r="D9" s="61"/>
      <c r="E9" s="62"/>
      <c r="F9" s="46"/>
      <c r="G9" s="48"/>
      <c r="H9" s="22" t="s">
        <v>18</v>
      </c>
      <c r="I9" s="44" t="s">
        <v>29</v>
      </c>
      <c r="J9" s="1" t="s">
        <v>19</v>
      </c>
      <c r="K9" s="25" t="s">
        <v>30</v>
      </c>
    </row>
    <row r="10" spans="1:11" ht="15" thickTop="1" thickBot="1" x14ac:dyDescent="0.35">
      <c r="A10" s="35">
        <v>1</v>
      </c>
      <c r="B10" s="36">
        <v>2</v>
      </c>
      <c r="C10" s="37">
        <v>3</v>
      </c>
      <c r="D10" s="36">
        <v>4</v>
      </c>
      <c r="E10" s="36">
        <v>5</v>
      </c>
      <c r="F10" s="37">
        <v>6</v>
      </c>
      <c r="G10" s="37">
        <v>7</v>
      </c>
      <c r="H10" s="38">
        <v>8</v>
      </c>
      <c r="I10" s="38">
        <v>9</v>
      </c>
      <c r="J10" s="39">
        <v>10</v>
      </c>
      <c r="K10" s="40">
        <v>11</v>
      </c>
    </row>
    <row r="11" spans="1:11" ht="76.2" customHeight="1" thickTop="1" x14ac:dyDescent="0.3">
      <c r="A11" s="26" t="s">
        <v>0</v>
      </c>
      <c r="B11" s="27" t="s">
        <v>10</v>
      </c>
      <c r="C11" s="6" t="s">
        <v>41</v>
      </c>
      <c r="D11" s="28" t="s">
        <v>8</v>
      </c>
      <c r="E11" s="29">
        <v>0.82</v>
      </c>
      <c r="F11" s="30" t="s">
        <v>31</v>
      </c>
      <c r="G11" s="31"/>
      <c r="H11" s="32" t="s">
        <v>36</v>
      </c>
      <c r="I11" s="33">
        <f>E11*24</f>
        <v>19.68</v>
      </c>
      <c r="J11" s="28"/>
      <c r="K11" s="34">
        <f>I11*J11</f>
        <v>0</v>
      </c>
    </row>
    <row r="12" spans="1:11" ht="67.95" customHeight="1" x14ac:dyDescent="0.3">
      <c r="A12" s="11" t="s">
        <v>1</v>
      </c>
      <c r="B12" s="6" t="s">
        <v>11</v>
      </c>
      <c r="C12" s="6" t="s">
        <v>42</v>
      </c>
      <c r="D12" s="5" t="s">
        <v>8</v>
      </c>
      <c r="E12" s="7">
        <v>2.06</v>
      </c>
      <c r="F12" s="23" t="s">
        <v>31</v>
      </c>
      <c r="G12" s="8"/>
      <c r="H12" s="20" t="s">
        <v>37</v>
      </c>
      <c r="I12" s="9">
        <f>E12*6</f>
        <v>12.36</v>
      </c>
      <c r="J12" s="5"/>
      <c r="K12" s="12">
        <f t="shared" ref="K12:K18" si="0">I12*J12</f>
        <v>0</v>
      </c>
    </row>
    <row r="13" spans="1:11" ht="85.95" customHeight="1" x14ac:dyDescent="0.3">
      <c r="A13" s="11" t="s">
        <v>2</v>
      </c>
      <c r="B13" s="6" t="s">
        <v>12</v>
      </c>
      <c r="C13" s="6" t="s">
        <v>43</v>
      </c>
      <c r="D13" s="5" t="s">
        <v>9</v>
      </c>
      <c r="E13" s="7">
        <v>0.78</v>
      </c>
      <c r="F13" s="23" t="s">
        <v>31</v>
      </c>
      <c r="G13" s="8"/>
      <c r="H13" s="20" t="s">
        <v>38</v>
      </c>
      <c r="I13" s="9">
        <f>E13*15</f>
        <v>11.700000000000001</v>
      </c>
      <c r="J13" s="5"/>
      <c r="K13" s="12">
        <f t="shared" si="0"/>
        <v>0</v>
      </c>
    </row>
    <row r="14" spans="1:11" ht="86.4" customHeight="1" x14ac:dyDescent="0.3">
      <c r="A14" s="11" t="s">
        <v>3</v>
      </c>
      <c r="B14" s="6" t="s">
        <v>13</v>
      </c>
      <c r="C14" s="6" t="s">
        <v>32</v>
      </c>
      <c r="D14" s="5" t="s">
        <v>8</v>
      </c>
      <c r="E14" s="7">
        <v>1.1299999999999999</v>
      </c>
      <c r="F14" s="23" t="s">
        <v>31</v>
      </c>
      <c r="G14" s="8"/>
      <c r="H14" s="20" t="s">
        <v>39</v>
      </c>
      <c r="I14" s="9">
        <f>E14*12</f>
        <v>13.559999999999999</v>
      </c>
      <c r="J14" s="5"/>
      <c r="K14" s="12">
        <f t="shared" si="0"/>
        <v>0</v>
      </c>
    </row>
    <row r="15" spans="1:11" ht="101.4" customHeight="1" x14ac:dyDescent="0.3">
      <c r="A15" s="11" t="s">
        <v>4</v>
      </c>
      <c r="B15" s="6" t="s">
        <v>14</v>
      </c>
      <c r="C15" s="6" t="s">
        <v>44</v>
      </c>
      <c r="D15" s="5" t="s">
        <v>9</v>
      </c>
      <c r="E15" s="7">
        <v>0.65</v>
      </c>
      <c r="F15" s="23" t="s">
        <v>31</v>
      </c>
      <c r="G15" s="8"/>
      <c r="H15" s="20" t="s">
        <v>38</v>
      </c>
      <c r="I15" s="9">
        <f>E15*15</f>
        <v>9.75</v>
      </c>
      <c r="J15" s="5"/>
      <c r="K15" s="12">
        <f t="shared" si="0"/>
        <v>0</v>
      </c>
    </row>
    <row r="16" spans="1:11" ht="88.2" customHeight="1" x14ac:dyDescent="0.3">
      <c r="A16" s="11" t="s">
        <v>5</v>
      </c>
      <c r="B16" s="6" t="s">
        <v>15</v>
      </c>
      <c r="C16" s="6" t="s">
        <v>45</v>
      </c>
      <c r="D16" s="5" t="s">
        <v>9</v>
      </c>
      <c r="E16" s="7">
        <v>0.32</v>
      </c>
      <c r="F16" s="23" t="s">
        <v>31</v>
      </c>
      <c r="G16" s="8"/>
      <c r="H16" s="20" t="s">
        <v>40</v>
      </c>
      <c r="I16" s="9">
        <f>E16*32</f>
        <v>10.24</v>
      </c>
      <c r="J16" s="5"/>
      <c r="K16" s="12">
        <f t="shared" si="0"/>
        <v>0</v>
      </c>
    </row>
    <row r="17" spans="1:11" ht="73.2" customHeight="1" x14ac:dyDescent="0.3">
      <c r="A17" s="11" t="s">
        <v>6</v>
      </c>
      <c r="B17" s="6" t="s">
        <v>16</v>
      </c>
      <c r="C17" s="6" t="s">
        <v>46</v>
      </c>
      <c r="D17" s="5" t="s">
        <v>8</v>
      </c>
      <c r="E17" s="7">
        <v>1.0900000000000001</v>
      </c>
      <c r="F17" s="23" t="s">
        <v>31</v>
      </c>
      <c r="G17" s="8"/>
      <c r="H17" s="20" t="s">
        <v>36</v>
      </c>
      <c r="I17" s="9">
        <f>E17*24</f>
        <v>26.160000000000004</v>
      </c>
      <c r="J17" s="5"/>
      <c r="K17" s="12">
        <f t="shared" si="0"/>
        <v>0</v>
      </c>
    </row>
    <row r="18" spans="1:11" ht="73.95" customHeight="1" thickBot="1" x14ac:dyDescent="0.35">
      <c r="A18" s="13" t="s">
        <v>7</v>
      </c>
      <c r="B18" s="14" t="s">
        <v>17</v>
      </c>
      <c r="C18" s="14" t="s">
        <v>47</v>
      </c>
      <c r="D18" s="15" t="s">
        <v>8</v>
      </c>
      <c r="E18" s="16">
        <v>2.06</v>
      </c>
      <c r="F18" s="24" t="s">
        <v>31</v>
      </c>
      <c r="G18" s="17"/>
      <c r="H18" s="21" t="s">
        <v>37</v>
      </c>
      <c r="I18" s="18">
        <f>E18*6</f>
        <v>12.36</v>
      </c>
      <c r="J18" s="15"/>
      <c r="K18" s="19">
        <f t="shared" si="0"/>
        <v>0</v>
      </c>
    </row>
  </sheetData>
  <mergeCells count="13">
    <mergeCell ref="F8:F9"/>
    <mergeCell ref="G8:G9"/>
    <mergeCell ref="H8:K8"/>
    <mergeCell ref="A1:K1"/>
    <mergeCell ref="A2:K2"/>
    <mergeCell ref="A4:K4"/>
    <mergeCell ref="C5:I5"/>
    <mergeCell ref="A7:K7"/>
    <mergeCell ref="A8:A9"/>
    <mergeCell ref="B8:B9"/>
    <mergeCell ref="C8:C9"/>
    <mergeCell ref="D8:D9"/>
    <mergeCell ref="E8:E9"/>
  </mergeCells>
  <pageMargins left="0.7" right="0.7" top="0.75" bottom="0.75" header="0.3" footer="0.3"/>
  <pageSetup paperSize="9" scale="70" orientation="landscape" horizontalDpi="4294967293" r:id="rId1"/>
  <ignoredErrors>
    <ignoredError sqref="A11:A18" numberStoredAsText="1"/>
    <ignoredError sqref="I14" formula="1"/>
  </ignoredErrors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609CFD-3ABD-4E61-BC3A-F9C66A9AD267}">
  <dimension ref="A1:K18"/>
  <sheetViews>
    <sheetView zoomScale="85" zoomScaleNormal="85" workbookViewId="0">
      <selection activeCell="C5" sqref="C5:I5"/>
    </sheetView>
  </sheetViews>
  <sheetFormatPr defaultColWidth="9.109375" defaultRowHeight="13.8" x14ac:dyDescent="0.3"/>
  <cols>
    <col min="1" max="1" width="6.33203125" style="2" bestFit="1" customWidth="1"/>
    <col min="2" max="2" width="29.5546875" style="2" customWidth="1"/>
    <col min="3" max="3" width="43.6640625" style="2" customWidth="1"/>
    <col min="4" max="4" width="13.88671875" style="2" customWidth="1"/>
    <col min="5" max="5" width="13.109375" style="3" customWidth="1"/>
    <col min="6" max="6" width="29.44140625" style="2" customWidth="1"/>
    <col min="7" max="7" width="20.33203125" style="2" customWidth="1"/>
    <col min="8" max="8" width="23.44140625" style="2" customWidth="1"/>
    <col min="9" max="9" width="24.88671875" style="2" customWidth="1"/>
    <col min="10" max="10" width="18.88671875" style="2" customWidth="1"/>
    <col min="11" max="11" width="17.109375" style="2" customWidth="1"/>
    <col min="12" max="16384" width="9.109375" style="2"/>
  </cols>
  <sheetData>
    <row r="1" spans="1:11" s="10" customFormat="1" ht="15.6" x14ac:dyDescent="0.3">
      <c r="A1" s="51" t="s">
        <v>26</v>
      </c>
      <c r="B1" s="51"/>
      <c r="C1" s="51"/>
      <c r="D1" s="51"/>
      <c r="E1" s="51"/>
      <c r="F1" s="51"/>
      <c r="G1" s="51"/>
      <c r="H1" s="51"/>
      <c r="I1" s="51"/>
      <c r="J1" s="51"/>
      <c r="K1" s="51"/>
    </row>
    <row r="2" spans="1:11" s="10" customFormat="1" ht="15.6" x14ac:dyDescent="0.3">
      <c r="A2" s="51" t="s">
        <v>27</v>
      </c>
      <c r="B2" s="51"/>
      <c r="C2" s="51"/>
      <c r="D2" s="51"/>
      <c r="E2" s="51"/>
      <c r="F2" s="51"/>
      <c r="G2" s="51"/>
      <c r="H2" s="51"/>
      <c r="I2" s="51"/>
      <c r="J2" s="51"/>
      <c r="K2" s="51"/>
    </row>
    <row r="3" spans="1:11" s="10" customFormat="1" ht="15.6" x14ac:dyDescent="0.3">
      <c r="A3" s="42"/>
      <c r="B3" s="42"/>
      <c r="C3" s="42"/>
      <c r="D3" s="42"/>
      <c r="E3" s="42"/>
      <c r="F3" s="42"/>
      <c r="G3" s="42"/>
      <c r="H3" s="42"/>
      <c r="I3" s="42"/>
      <c r="J3" s="42"/>
      <c r="K3" s="43"/>
    </row>
    <row r="4" spans="1:11" s="10" customFormat="1" ht="15" customHeight="1" x14ac:dyDescent="0.3">
      <c r="A4" s="51" t="s">
        <v>28</v>
      </c>
      <c r="B4" s="51"/>
      <c r="C4" s="51"/>
      <c r="D4" s="51"/>
      <c r="E4" s="51"/>
      <c r="F4" s="51"/>
      <c r="G4" s="51"/>
      <c r="H4" s="51"/>
      <c r="I4" s="51"/>
      <c r="J4" s="51"/>
      <c r="K4" s="51"/>
    </row>
    <row r="5" spans="1:11" s="10" customFormat="1" ht="15" customHeight="1" x14ac:dyDescent="0.3">
      <c r="A5" s="41"/>
      <c r="B5" s="41"/>
      <c r="C5" s="51" t="s">
        <v>51</v>
      </c>
      <c r="D5" s="51"/>
      <c r="E5" s="51"/>
      <c r="F5" s="51"/>
      <c r="G5" s="51"/>
      <c r="H5" s="51"/>
      <c r="I5" s="51"/>
      <c r="J5" s="41"/>
      <c r="K5" s="41"/>
    </row>
    <row r="6" spans="1:11" ht="13.5" customHeight="1" thickBot="1" x14ac:dyDescent="0.35">
      <c r="A6" s="4"/>
      <c r="B6" s="4"/>
      <c r="C6" s="4"/>
    </row>
    <row r="7" spans="1:11" ht="31.5" customHeight="1" thickBot="1" x14ac:dyDescent="0.35">
      <c r="A7" s="52" t="s">
        <v>33</v>
      </c>
      <c r="B7" s="53"/>
      <c r="C7" s="53"/>
      <c r="D7" s="53"/>
      <c r="E7" s="53"/>
      <c r="F7" s="53"/>
      <c r="G7" s="53"/>
      <c r="H7" s="53"/>
      <c r="I7" s="53"/>
      <c r="J7" s="53"/>
      <c r="K7" s="54"/>
    </row>
    <row r="8" spans="1:11" ht="31.5" customHeight="1" thickTop="1" thickBot="1" x14ac:dyDescent="0.35">
      <c r="A8" s="55" t="s">
        <v>21</v>
      </c>
      <c r="B8" s="57" t="s">
        <v>22</v>
      </c>
      <c r="C8" s="59" t="s">
        <v>34</v>
      </c>
      <c r="D8" s="61" t="s">
        <v>23</v>
      </c>
      <c r="E8" s="62" t="s">
        <v>24</v>
      </c>
      <c r="F8" s="45" t="s">
        <v>35</v>
      </c>
      <c r="G8" s="47" t="s">
        <v>25</v>
      </c>
      <c r="H8" s="49" t="s">
        <v>20</v>
      </c>
      <c r="I8" s="49"/>
      <c r="J8" s="49"/>
      <c r="K8" s="50"/>
    </row>
    <row r="9" spans="1:11" ht="60" customHeight="1" thickTop="1" thickBot="1" x14ac:dyDescent="0.35">
      <c r="A9" s="56"/>
      <c r="B9" s="58"/>
      <c r="C9" s="60"/>
      <c r="D9" s="61"/>
      <c r="E9" s="62"/>
      <c r="F9" s="46"/>
      <c r="G9" s="48"/>
      <c r="H9" s="22" t="s">
        <v>18</v>
      </c>
      <c r="I9" s="44" t="s">
        <v>29</v>
      </c>
      <c r="J9" s="1" t="s">
        <v>19</v>
      </c>
      <c r="K9" s="25" t="s">
        <v>30</v>
      </c>
    </row>
    <row r="10" spans="1:11" ht="15" thickTop="1" thickBot="1" x14ac:dyDescent="0.35">
      <c r="A10" s="35">
        <v>1</v>
      </c>
      <c r="B10" s="36">
        <v>2</v>
      </c>
      <c r="C10" s="37">
        <v>3</v>
      </c>
      <c r="D10" s="36">
        <v>4</v>
      </c>
      <c r="E10" s="36">
        <v>5</v>
      </c>
      <c r="F10" s="37">
        <v>6</v>
      </c>
      <c r="G10" s="37">
        <v>7</v>
      </c>
      <c r="H10" s="38">
        <v>8</v>
      </c>
      <c r="I10" s="38">
        <v>9</v>
      </c>
      <c r="J10" s="39">
        <v>10</v>
      </c>
      <c r="K10" s="40">
        <v>11</v>
      </c>
    </row>
    <row r="11" spans="1:11" ht="76.2" customHeight="1" thickTop="1" x14ac:dyDescent="0.3">
      <c r="A11" s="26" t="s">
        <v>0</v>
      </c>
      <c r="B11" s="27" t="s">
        <v>10</v>
      </c>
      <c r="C11" s="6" t="s">
        <v>41</v>
      </c>
      <c r="D11" s="28" t="s">
        <v>8</v>
      </c>
      <c r="E11" s="29">
        <v>0.82</v>
      </c>
      <c r="F11" s="30" t="s">
        <v>31</v>
      </c>
      <c r="G11" s="31"/>
      <c r="H11" s="32" t="s">
        <v>36</v>
      </c>
      <c r="I11" s="33">
        <f>E11*24</f>
        <v>19.68</v>
      </c>
      <c r="J11" s="28"/>
      <c r="K11" s="34">
        <f>I11*J11</f>
        <v>0</v>
      </c>
    </row>
    <row r="12" spans="1:11" ht="67.95" customHeight="1" x14ac:dyDescent="0.3">
      <c r="A12" s="11" t="s">
        <v>1</v>
      </c>
      <c r="B12" s="6" t="s">
        <v>11</v>
      </c>
      <c r="C12" s="6" t="s">
        <v>42</v>
      </c>
      <c r="D12" s="5" t="s">
        <v>8</v>
      </c>
      <c r="E12" s="7">
        <v>2.0499999999999998</v>
      </c>
      <c r="F12" s="23" t="s">
        <v>31</v>
      </c>
      <c r="G12" s="8"/>
      <c r="H12" s="20" t="s">
        <v>37</v>
      </c>
      <c r="I12" s="9">
        <f>E12*6</f>
        <v>12.299999999999999</v>
      </c>
      <c r="J12" s="5"/>
      <c r="K12" s="12">
        <f t="shared" ref="K12:K18" si="0">I12*J12</f>
        <v>0</v>
      </c>
    </row>
    <row r="13" spans="1:11" ht="85.95" customHeight="1" x14ac:dyDescent="0.3">
      <c r="A13" s="11" t="s">
        <v>2</v>
      </c>
      <c r="B13" s="6" t="s">
        <v>12</v>
      </c>
      <c r="C13" s="6" t="s">
        <v>43</v>
      </c>
      <c r="D13" s="5" t="s">
        <v>9</v>
      </c>
      <c r="E13" s="7">
        <v>0.78</v>
      </c>
      <c r="F13" s="23" t="s">
        <v>31</v>
      </c>
      <c r="G13" s="8"/>
      <c r="H13" s="20" t="s">
        <v>38</v>
      </c>
      <c r="I13" s="9">
        <f>E13*15</f>
        <v>11.700000000000001</v>
      </c>
      <c r="J13" s="5"/>
      <c r="K13" s="12">
        <f t="shared" si="0"/>
        <v>0</v>
      </c>
    </row>
    <row r="14" spans="1:11" ht="86.4" customHeight="1" x14ac:dyDescent="0.3">
      <c r="A14" s="11" t="s">
        <v>3</v>
      </c>
      <c r="B14" s="6" t="s">
        <v>13</v>
      </c>
      <c r="C14" s="6" t="s">
        <v>32</v>
      </c>
      <c r="D14" s="5" t="s">
        <v>8</v>
      </c>
      <c r="E14" s="7">
        <v>1.1299999999999999</v>
      </c>
      <c r="F14" s="23" t="s">
        <v>31</v>
      </c>
      <c r="G14" s="8"/>
      <c r="H14" s="20" t="s">
        <v>39</v>
      </c>
      <c r="I14" s="9">
        <f>E14*12</f>
        <v>13.559999999999999</v>
      </c>
      <c r="J14" s="5"/>
      <c r="K14" s="12">
        <f t="shared" si="0"/>
        <v>0</v>
      </c>
    </row>
    <row r="15" spans="1:11" ht="101.4" customHeight="1" x14ac:dyDescent="0.3">
      <c r="A15" s="11" t="s">
        <v>4</v>
      </c>
      <c r="B15" s="6" t="s">
        <v>14</v>
      </c>
      <c r="C15" s="6" t="s">
        <v>44</v>
      </c>
      <c r="D15" s="5" t="s">
        <v>9</v>
      </c>
      <c r="E15" s="7">
        <v>0.65</v>
      </c>
      <c r="F15" s="23" t="s">
        <v>31</v>
      </c>
      <c r="G15" s="8"/>
      <c r="H15" s="20" t="s">
        <v>38</v>
      </c>
      <c r="I15" s="9">
        <f>E15*15</f>
        <v>9.75</v>
      </c>
      <c r="J15" s="5"/>
      <c r="K15" s="12">
        <f t="shared" si="0"/>
        <v>0</v>
      </c>
    </row>
    <row r="16" spans="1:11" ht="88.2" customHeight="1" x14ac:dyDescent="0.3">
      <c r="A16" s="11" t="s">
        <v>5</v>
      </c>
      <c r="B16" s="6" t="s">
        <v>15</v>
      </c>
      <c r="C16" s="6" t="s">
        <v>45</v>
      </c>
      <c r="D16" s="5" t="s">
        <v>9</v>
      </c>
      <c r="E16" s="7">
        <v>0.32</v>
      </c>
      <c r="F16" s="23" t="s">
        <v>31</v>
      </c>
      <c r="G16" s="8"/>
      <c r="H16" s="20" t="s">
        <v>40</v>
      </c>
      <c r="I16" s="9">
        <f>E16*32</f>
        <v>10.24</v>
      </c>
      <c r="J16" s="5"/>
      <c r="K16" s="12">
        <f t="shared" si="0"/>
        <v>0</v>
      </c>
    </row>
    <row r="17" spans="1:11" ht="73.2" customHeight="1" x14ac:dyDescent="0.3">
      <c r="A17" s="11" t="s">
        <v>6</v>
      </c>
      <c r="B17" s="6" t="s">
        <v>16</v>
      </c>
      <c r="C17" s="6" t="s">
        <v>46</v>
      </c>
      <c r="D17" s="5" t="s">
        <v>8</v>
      </c>
      <c r="E17" s="7">
        <v>1.0900000000000001</v>
      </c>
      <c r="F17" s="23" t="s">
        <v>31</v>
      </c>
      <c r="G17" s="8"/>
      <c r="H17" s="20" t="s">
        <v>36</v>
      </c>
      <c r="I17" s="9">
        <f>E17*24</f>
        <v>26.160000000000004</v>
      </c>
      <c r="J17" s="5"/>
      <c r="K17" s="12">
        <f t="shared" si="0"/>
        <v>0</v>
      </c>
    </row>
    <row r="18" spans="1:11" ht="73.95" customHeight="1" thickBot="1" x14ac:dyDescent="0.35">
      <c r="A18" s="13" t="s">
        <v>7</v>
      </c>
      <c r="B18" s="14" t="s">
        <v>17</v>
      </c>
      <c r="C18" s="14" t="s">
        <v>47</v>
      </c>
      <c r="D18" s="15" t="s">
        <v>8</v>
      </c>
      <c r="E18" s="16">
        <v>2.0499999999999998</v>
      </c>
      <c r="F18" s="24" t="s">
        <v>31</v>
      </c>
      <c r="G18" s="17"/>
      <c r="H18" s="21" t="s">
        <v>37</v>
      </c>
      <c r="I18" s="18">
        <f>E18*6</f>
        <v>12.299999999999999</v>
      </c>
      <c r="J18" s="15"/>
      <c r="K18" s="19">
        <f t="shared" si="0"/>
        <v>0</v>
      </c>
    </row>
  </sheetData>
  <mergeCells count="13">
    <mergeCell ref="F8:F9"/>
    <mergeCell ref="G8:G9"/>
    <mergeCell ref="H8:K8"/>
    <mergeCell ref="A1:K1"/>
    <mergeCell ref="A2:K2"/>
    <mergeCell ref="A4:K4"/>
    <mergeCell ref="C5:I5"/>
    <mergeCell ref="A7:K7"/>
    <mergeCell ref="A8:A9"/>
    <mergeCell ref="B8:B9"/>
    <mergeCell ref="C8:C9"/>
    <mergeCell ref="D8:D9"/>
    <mergeCell ref="E8:E9"/>
  </mergeCells>
  <pageMargins left="0.7" right="0.7" top="0.75" bottom="0.75" header="0.3" footer="0.3"/>
  <pageSetup paperSize="9" scale="70" orientation="landscape" horizontalDpi="4294967293" r:id="rId1"/>
  <ignoredErrors>
    <ignoredError sqref="A11:A18" numberStoredAsText="1"/>
    <ignoredError sqref="I14" formula="1"/>
  </ignoredErrors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DCF65C-B4AD-430B-BF41-73B2E638343A}">
  <dimension ref="A1:K18"/>
  <sheetViews>
    <sheetView zoomScale="85" zoomScaleNormal="85" workbookViewId="0">
      <selection activeCell="C5" sqref="C5:I5"/>
    </sheetView>
  </sheetViews>
  <sheetFormatPr defaultColWidth="9.109375" defaultRowHeight="13.8" x14ac:dyDescent="0.3"/>
  <cols>
    <col min="1" max="1" width="6.33203125" style="2" bestFit="1" customWidth="1"/>
    <col min="2" max="2" width="29.5546875" style="2" customWidth="1"/>
    <col min="3" max="3" width="43.6640625" style="2" customWidth="1"/>
    <col min="4" max="4" width="13.88671875" style="2" customWidth="1"/>
    <col min="5" max="5" width="13.109375" style="3" customWidth="1"/>
    <col min="6" max="6" width="29.44140625" style="2" customWidth="1"/>
    <col min="7" max="7" width="20.33203125" style="2" customWidth="1"/>
    <col min="8" max="8" width="23.44140625" style="2" customWidth="1"/>
    <col min="9" max="9" width="24.88671875" style="2" customWidth="1"/>
    <col min="10" max="10" width="18.88671875" style="2" customWidth="1"/>
    <col min="11" max="11" width="17.109375" style="2" customWidth="1"/>
    <col min="12" max="16384" width="9.109375" style="2"/>
  </cols>
  <sheetData>
    <row r="1" spans="1:11" s="10" customFormat="1" ht="15.6" x14ac:dyDescent="0.3">
      <c r="A1" s="51" t="s">
        <v>26</v>
      </c>
      <c r="B1" s="51"/>
      <c r="C1" s="51"/>
      <c r="D1" s="51"/>
      <c r="E1" s="51"/>
      <c r="F1" s="51"/>
      <c r="G1" s="51"/>
      <c r="H1" s="51"/>
      <c r="I1" s="51"/>
      <c r="J1" s="51"/>
      <c r="K1" s="51"/>
    </row>
    <row r="2" spans="1:11" s="10" customFormat="1" ht="15.6" x14ac:dyDescent="0.3">
      <c r="A2" s="51" t="s">
        <v>27</v>
      </c>
      <c r="B2" s="51"/>
      <c r="C2" s="51"/>
      <c r="D2" s="51"/>
      <c r="E2" s="51"/>
      <c r="F2" s="51"/>
      <c r="G2" s="51"/>
      <c r="H2" s="51"/>
      <c r="I2" s="51"/>
      <c r="J2" s="51"/>
      <c r="K2" s="51"/>
    </row>
    <row r="3" spans="1:11" s="10" customFormat="1" ht="15.6" x14ac:dyDescent="0.3">
      <c r="A3" s="42"/>
      <c r="B3" s="42"/>
      <c r="C3" s="42"/>
      <c r="D3" s="42"/>
      <c r="E3" s="42"/>
      <c r="F3" s="42"/>
      <c r="G3" s="42"/>
      <c r="H3" s="42"/>
      <c r="I3" s="42"/>
      <c r="J3" s="42"/>
      <c r="K3" s="43"/>
    </row>
    <row r="4" spans="1:11" s="10" customFormat="1" ht="15" customHeight="1" x14ac:dyDescent="0.3">
      <c r="A4" s="51" t="s">
        <v>28</v>
      </c>
      <c r="B4" s="51"/>
      <c r="C4" s="51"/>
      <c r="D4" s="51"/>
      <c r="E4" s="51"/>
      <c r="F4" s="51"/>
      <c r="G4" s="51"/>
      <c r="H4" s="51"/>
      <c r="I4" s="51"/>
      <c r="J4" s="51"/>
      <c r="K4" s="51"/>
    </row>
    <row r="5" spans="1:11" s="10" customFormat="1" ht="15" customHeight="1" x14ac:dyDescent="0.3">
      <c r="A5" s="41"/>
      <c r="B5" s="41"/>
      <c r="C5" s="51" t="s">
        <v>50</v>
      </c>
      <c r="D5" s="51"/>
      <c r="E5" s="51"/>
      <c r="F5" s="51"/>
      <c r="G5" s="51"/>
      <c r="H5" s="51"/>
      <c r="I5" s="51"/>
      <c r="J5" s="41"/>
      <c r="K5" s="41"/>
    </row>
    <row r="6" spans="1:11" ht="13.5" customHeight="1" thickBot="1" x14ac:dyDescent="0.35">
      <c r="A6" s="4"/>
      <c r="B6" s="4"/>
      <c r="C6" s="4"/>
    </row>
    <row r="7" spans="1:11" ht="31.5" customHeight="1" thickBot="1" x14ac:dyDescent="0.35">
      <c r="A7" s="52" t="s">
        <v>33</v>
      </c>
      <c r="B7" s="53"/>
      <c r="C7" s="53"/>
      <c r="D7" s="53"/>
      <c r="E7" s="53"/>
      <c r="F7" s="53"/>
      <c r="G7" s="53"/>
      <c r="H7" s="53"/>
      <c r="I7" s="53"/>
      <c r="J7" s="53"/>
      <c r="K7" s="54"/>
    </row>
    <row r="8" spans="1:11" ht="31.5" customHeight="1" thickTop="1" thickBot="1" x14ac:dyDescent="0.35">
      <c r="A8" s="55" t="s">
        <v>21</v>
      </c>
      <c r="B8" s="57" t="s">
        <v>22</v>
      </c>
      <c r="C8" s="59" t="s">
        <v>34</v>
      </c>
      <c r="D8" s="61" t="s">
        <v>23</v>
      </c>
      <c r="E8" s="62" t="s">
        <v>24</v>
      </c>
      <c r="F8" s="45" t="s">
        <v>35</v>
      </c>
      <c r="G8" s="47" t="s">
        <v>25</v>
      </c>
      <c r="H8" s="49" t="s">
        <v>20</v>
      </c>
      <c r="I8" s="49"/>
      <c r="J8" s="49"/>
      <c r="K8" s="50"/>
    </row>
    <row r="9" spans="1:11" ht="60" customHeight="1" thickTop="1" thickBot="1" x14ac:dyDescent="0.35">
      <c r="A9" s="56"/>
      <c r="B9" s="58"/>
      <c r="C9" s="60"/>
      <c r="D9" s="61"/>
      <c r="E9" s="62"/>
      <c r="F9" s="46"/>
      <c r="G9" s="48"/>
      <c r="H9" s="22" t="s">
        <v>18</v>
      </c>
      <c r="I9" s="44" t="s">
        <v>29</v>
      </c>
      <c r="J9" s="1" t="s">
        <v>19</v>
      </c>
      <c r="K9" s="25" t="s">
        <v>30</v>
      </c>
    </row>
    <row r="10" spans="1:11" ht="15" thickTop="1" thickBot="1" x14ac:dyDescent="0.35">
      <c r="A10" s="35">
        <v>1</v>
      </c>
      <c r="B10" s="36">
        <v>2</v>
      </c>
      <c r="C10" s="37">
        <v>3</v>
      </c>
      <c r="D10" s="36">
        <v>4</v>
      </c>
      <c r="E10" s="36">
        <v>5</v>
      </c>
      <c r="F10" s="37">
        <v>6</v>
      </c>
      <c r="G10" s="37">
        <v>7</v>
      </c>
      <c r="H10" s="38">
        <v>8</v>
      </c>
      <c r="I10" s="38">
        <v>9</v>
      </c>
      <c r="J10" s="39">
        <v>10</v>
      </c>
      <c r="K10" s="40">
        <v>11</v>
      </c>
    </row>
    <row r="11" spans="1:11" ht="76.2" customHeight="1" thickTop="1" x14ac:dyDescent="0.3">
      <c r="A11" s="26" t="s">
        <v>0</v>
      </c>
      <c r="B11" s="27" t="s">
        <v>10</v>
      </c>
      <c r="C11" s="6" t="s">
        <v>41</v>
      </c>
      <c r="D11" s="28" t="s">
        <v>8</v>
      </c>
      <c r="E11" s="29">
        <v>0.82</v>
      </c>
      <c r="F11" s="30" t="s">
        <v>31</v>
      </c>
      <c r="G11" s="31"/>
      <c r="H11" s="32" t="s">
        <v>36</v>
      </c>
      <c r="I11" s="33">
        <f>E11*24</f>
        <v>19.68</v>
      </c>
      <c r="J11" s="28"/>
      <c r="K11" s="34">
        <f>I11*J11</f>
        <v>0</v>
      </c>
    </row>
    <row r="12" spans="1:11" ht="67.95" customHeight="1" x14ac:dyDescent="0.3">
      <c r="A12" s="11" t="s">
        <v>1</v>
      </c>
      <c r="B12" s="6" t="s">
        <v>11</v>
      </c>
      <c r="C12" s="6" t="s">
        <v>42</v>
      </c>
      <c r="D12" s="5" t="s">
        <v>8</v>
      </c>
      <c r="E12" s="7">
        <v>2.0499999999999998</v>
      </c>
      <c r="F12" s="23" t="s">
        <v>31</v>
      </c>
      <c r="G12" s="8"/>
      <c r="H12" s="20" t="s">
        <v>37</v>
      </c>
      <c r="I12" s="9">
        <f>E12*6</f>
        <v>12.299999999999999</v>
      </c>
      <c r="J12" s="5"/>
      <c r="K12" s="12">
        <f t="shared" ref="K12:K18" si="0">I12*J12</f>
        <v>0</v>
      </c>
    </row>
    <row r="13" spans="1:11" ht="85.95" customHeight="1" x14ac:dyDescent="0.3">
      <c r="A13" s="11" t="s">
        <v>2</v>
      </c>
      <c r="B13" s="6" t="s">
        <v>12</v>
      </c>
      <c r="C13" s="6" t="s">
        <v>43</v>
      </c>
      <c r="D13" s="5" t="s">
        <v>9</v>
      </c>
      <c r="E13" s="7">
        <v>0.78</v>
      </c>
      <c r="F13" s="23" t="s">
        <v>31</v>
      </c>
      <c r="G13" s="8"/>
      <c r="H13" s="20" t="s">
        <v>38</v>
      </c>
      <c r="I13" s="9">
        <f>E13*15</f>
        <v>11.700000000000001</v>
      </c>
      <c r="J13" s="5"/>
      <c r="K13" s="12">
        <f t="shared" si="0"/>
        <v>0</v>
      </c>
    </row>
    <row r="14" spans="1:11" ht="86.4" customHeight="1" x14ac:dyDescent="0.3">
      <c r="A14" s="11" t="s">
        <v>3</v>
      </c>
      <c r="B14" s="6" t="s">
        <v>13</v>
      </c>
      <c r="C14" s="6" t="s">
        <v>32</v>
      </c>
      <c r="D14" s="5" t="s">
        <v>8</v>
      </c>
      <c r="E14" s="7">
        <v>1.1299999999999999</v>
      </c>
      <c r="F14" s="23" t="s">
        <v>31</v>
      </c>
      <c r="G14" s="8"/>
      <c r="H14" s="20" t="s">
        <v>39</v>
      </c>
      <c r="I14" s="9">
        <f>E14*12</f>
        <v>13.559999999999999</v>
      </c>
      <c r="J14" s="5"/>
      <c r="K14" s="12">
        <f t="shared" si="0"/>
        <v>0</v>
      </c>
    </row>
    <row r="15" spans="1:11" ht="101.4" customHeight="1" x14ac:dyDescent="0.3">
      <c r="A15" s="11" t="s">
        <v>4</v>
      </c>
      <c r="B15" s="6" t="s">
        <v>14</v>
      </c>
      <c r="C15" s="6" t="s">
        <v>44</v>
      </c>
      <c r="D15" s="5" t="s">
        <v>9</v>
      </c>
      <c r="E15" s="7">
        <v>0.65</v>
      </c>
      <c r="F15" s="23" t="s">
        <v>31</v>
      </c>
      <c r="G15" s="8"/>
      <c r="H15" s="20" t="s">
        <v>38</v>
      </c>
      <c r="I15" s="9">
        <f>E15*15</f>
        <v>9.75</v>
      </c>
      <c r="J15" s="5"/>
      <c r="K15" s="12">
        <f t="shared" si="0"/>
        <v>0</v>
      </c>
    </row>
    <row r="16" spans="1:11" ht="88.2" customHeight="1" x14ac:dyDescent="0.3">
      <c r="A16" s="11" t="s">
        <v>5</v>
      </c>
      <c r="B16" s="6" t="s">
        <v>15</v>
      </c>
      <c r="C16" s="6" t="s">
        <v>45</v>
      </c>
      <c r="D16" s="5" t="s">
        <v>9</v>
      </c>
      <c r="E16" s="7">
        <v>0.32</v>
      </c>
      <c r="F16" s="23" t="s">
        <v>31</v>
      </c>
      <c r="G16" s="8"/>
      <c r="H16" s="20" t="s">
        <v>40</v>
      </c>
      <c r="I16" s="9">
        <f>E16*32</f>
        <v>10.24</v>
      </c>
      <c r="J16" s="5"/>
      <c r="K16" s="12">
        <f t="shared" si="0"/>
        <v>0</v>
      </c>
    </row>
    <row r="17" spans="1:11" ht="73.2" customHeight="1" x14ac:dyDescent="0.3">
      <c r="A17" s="11" t="s">
        <v>6</v>
      </c>
      <c r="B17" s="6" t="s">
        <v>16</v>
      </c>
      <c r="C17" s="6" t="s">
        <v>46</v>
      </c>
      <c r="D17" s="5" t="s">
        <v>8</v>
      </c>
      <c r="E17" s="7">
        <v>1.0900000000000001</v>
      </c>
      <c r="F17" s="23" t="s">
        <v>31</v>
      </c>
      <c r="G17" s="8"/>
      <c r="H17" s="20" t="s">
        <v>36</v>
      </c>
      <c r="I17" s="9">
        <f>E17*24</f>
        <v>26.160000000000004</v>
      </c>
      <c r="J17" s="5"/>
      <c r="K17" s="12">
        <f t="shared" si="0"/>
        <v>0</v>
      </c>
    </row>
    <row r="18" spans="1:11" ht="73.95" customHeight="1" thickBot="1" x14ac:dyDescent="0.35">
      <c r="A18" s="13" t="s">
        <v>7</v>
      </c>
      <c r="B18" s="14" t="s">
        <v>17</v>
      </c>
      <c r="C18" s="14" t="s">
        <v>47</v>
      </c>
      <c r="D18" s="15" t="s">
        <v>8</v>
      </c>
      <c r="E18" s="16">
        <v>2.0499999999999998</v>
      </c>
      <c r="F18" s="24" t="s">
        <v>31</v>
      </c>
      <c r="G18" s="17"/>
      <c r="H18" s="21" t="s">
        <v>37</v>
      </c>
      <c r="I18" s="18">
        <f>E18*6</f>
        <v>12.299999999999999</v>
      </c>
      <c r="J18" s="15"/>
      <c r="K18" s="19">
        <f t="shared" si="0"/>
        <v>0</v>
      </c>
    </row>
  </sheetData>
  <mergeCells count="13">
    <mergeCell ref="F8:F9"/>
    <mergeCell ref="G8:G9"/>
    <mergeCell ref="H8:K8"/>
    <mergeCell ref="A1:K1"/>
    <mergeCell ref="A2:K2"/>
    <mergeCell ref="A4:K4"/>
    <mergeCell ref="C5:I5"/>
    <mergeCell ref="A7:K7"/>
    <mergeCell ref="A8:A9"/>
    <mergeCell ref="B8:B9"/>
    <mergeCell ref="C8:C9"/>
    <mergeCell ref="D8:D9"/>
    <mergeCell ref="E8:E9"/>
  </mergeCells>
  <pageMargins left="0.7" right="0.7" top="0.75" bottom="0.75" header="0.3" footer="0.3"/>
  <pageSetup paperSize="9" scale="70" orientation="landscape" horizontalDpi="4294967293" r:id="rId1"/>
  <ignoredErrors>
    <ignoredError sqref="I14" formula="1"/>
    <ignoredError sqref="A11:A18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CB024A-19AD-4B33-88E0-D88A8A403257}">
  <dimension ref="A1:K18"/>
  <sheetViews>
    <sheetView topLeftCell="A8" zoomScale="85" zoomScaleNormal="85" workbookViewId="0">
      <selection activeCell="B8" sqref="B8:B9"/>
    </sheetView>
  </sheetViews>
  <sheetFormatPr defaultColWidth="9.109375" defaultRowHeight="13.8" x14ac:dyDescent="0.3"/>
  <cols>
    <col min="1" max="1" width="6.33203125" style="2" bestFit="1" customWidth="1"/>
    <col min="2" max="2" width="29.5546875" style="2" customWidth="1"/>
    <col min="3" max="3" width="43.6640625" style="2" customWidth="1"/>
    <col min="4" max="4" width="13.88671875" style="2" customWidth="1"/>
    <col min="5" max="5" width="13.109375" style="3" customWidth="1"/>
    <col min="6" max="6" width="29.44140625" style="2" customWidth="1"/>
    <col min="7" max="7" width="20.33203125" style="2" customWidth="1"/>
    <col min="8" max="8" width="23.44140625" style="2" customWidth="1"/>
    <col min="9" max="9" width="24.88671875" style="2" customWidth="1"/>
    <col min="10" max="10" width="18.88671875" style="2" customWidth="1"/>
    <col min="11" max="11" width="17.109375" style="2" customWidth="1"/>
    <col min="12" max="16384" width="9.109375" style="2"/>
  </cols>
  <sheetData>
    <row r="1" spans="1:11" s="10" customFormat="1" ht="15.6" x14ac:dyDescent="0.3">
      <c r="A1" s="51" t="s">
        <v>26</v>
      </c>
      <c r="B1" s="51"/>
      <c r="C1" s="51"/>
      <c r="D1" s="51"/>
      <c r="E1" s="51"/>
      <c r="F1" s="51"/>
      <c r="G1" s="51"/>
      <c r="H1" s="51"/>
      <c r="I1" s="51"/>
      <c r="J1" s="51"/>
      <c r="K1" s="51"/>
    </row>
    <row r="2" spans="1:11" s="10" customFormat="1" ht="15.6" x14ac:dyDescent="0.3">
      <c r="A2" s="51" t="s">
        <v>27</v>
      </c>
      <c r="B2" s="51"/>
      <c r="C2" s="51"/>
      <c r="D2" s="51"/>
      <c r="E2" s="51"/>
      <c r="F2" s="51"/>
      <c r="G2" s="51"/>
      <c r="H2" s="51"/>
      <c r="I2" s="51"/>
      <c r="J2" s="51"/>
      <c r="K2" s="51"/>
    </row>
    <row r="3" spans="1:11" s="10" customFormat="1" ht="15.6" x14ac:dyDescent="0.3">
      <c r="A3" s="42"/>
      <c r="B3" s="42"/>
      <c r="C3" s="42"/>
      <c r="D3" s="42"/>
      <c r="E3" s="42"/>
      <c r="F3" s="42"/>
      <c r="G3" s="42"/>
      <c r="H3" s="42"/>
      <c r="I3" s="42"/>
      <c r="J3" s="42"/>
      <c r="K3" s="43"/>
    </row>
    <row r="4" spans="1:11" s="10" customFormat="1" ht="15" customHeight="1" x14ac:dyDescent="0.3">
      <c r="A4" s="51" t="s">
        <v>28</v>
      </c>
      <c r="B4" s="51"/>
      <c r="C4" s="51"/>
      <c r="D4" s="51"/>
      <c r="E4" s="51"/>
      <c r="F4" s="51"/>
      <c r="G4" s="51"/>
      <c r="H4" s="51"/>
      <c r="I4" s="51"/>
      <c r="J4" s="51"/>
      <c r="K4" s="51"/>
    </row>
    <row r="5" spans="1:11" s="10" customFormat="1" ht="15" customHeight="1" x14ac:dyDescent="0.3">
      <c r="A5" s="41"/>
      <c r="B5" s="41"/>
      <c r="C5" s="51" t="s">
        <v>67</v>
      </c>
      <c r="D5" s="51"/>
      <c r="E5" s="51"/>
      <c r="F5" s="51"/>
      <c r="G5" s="51"/>
      <c r="H5" s="51"/>
      <c r="I5" s="51"/>
      <c r="J5" s="41"/>
      <c r="K5" s="41"/>
    </row>
    <row r="6" spans="1:11" ht="13.5" customHeight="1" thickBot="1" x14ac:dyDescent="0.35">
      <c r="A6" s="4"/>
      <c r="B6" s="4"/>
      <c r="C6" s="4"/>
    </row>
    <row r="7" spans="1:11" ht="31.5" customHeight="1" thickBot="1" x14ac:dyDescent="0.35">
      <c r="A7" s="52" t="s">
        <v>33</v>
      </c>
      <c r="B7" s="53"/>
      <c r="C7" s="53"/>
      <c r="D7" s="53"/>
      <c r="E7" s="53"/>
      <c r="F7" s="53"/>
      <c r="G7" s="53"/>
      <c r="H7" s="53"/>
      <c r="I7" s="53"/>
      <c r="J7" s="53"/>
      <c r="K7" s="54"/>
    </row>
    <row r="8" spans="1:11" ht="31.5" customHeight="1" thickTop="1" thickBot="1" x14ac:dyDescent="0.35">
      <c r="A8" s="55" t="s">
        <v>21</v>
      </c>
      <c r="B8" s="57" t="s">
        <v>22</v>
      </c>
      <c r="C8" s="59" t="s">
        <v>34</v>
      </c>
      <c r="D8" s="61" t="s">
        <v>23</v>
      </c>
      <c r="E8" s="62" t="s">
        <v>24</v>
      </c>
      <c r="F8" s="45" t="s">
        <v>35</v>
      </c>
      <c r="G8" s="47" t="s">
        <v>25</v>
      </c>
      <c r="H8" s="49" t="s">
        <v>20</v>
      </c>
      <c r="I8" s="49"/>
      <c r="J8" s="49"/>
      <c r="K8" s="50"/>
    </row>
    <row r="9" spans="1:11" ht="60" customHeight="1" thickTop="1" thickBot="1" x14ac:dyDescent="0.35">
      <c r="A9" s="56"/>
      <c r="B9" s="58"/>
      <c r="C9" s="60"/>
      <c r="D9" s="61"/>
      <c r="E9" s="62"/>
      <c r="F9" s="46"/>
      <c r="G9" s="48"/>
      <c r="H9" s="22" t="s">
        <v>18</v>
      </c>
      <c r="I9" s="44" t="s">
        <v>29</v>
      </c>
      <c r="J9" s="1" t="s">
        <v>19</v>
      </c>
      <c r="K9" s="25" t="s">
        <v>30</v>
      </c>
    </row>
    <row r="10" spans="1:11" ht="15" thickTop="1" thickBot="1" x14ac:dyDescent="0.35">
      <c r="A10" s="35">
        <v>1</v>
      </c>
      <c r="B10" s="36">
        <v>2</v>
      </c>
      <c r="C10" s="37">
        <v>3</v>
      </c>
      <c r="D10" s="36">
        <v>4</v>
      </c>
      <c r="E10" s="36">
        <v>5</v>
      </c>
      <c r="F10" s="37">
        <v>6</v>
      </c>
      <c r="G10" s="37">
        <v>7</v>
      </c>
      <c r="H10" s="38">
        <v>8</v>
      </c>
      <c r="I10" s="38">
        <v>9</v>
      </c>
      <c r="J10" s="39">
        <v>10</v>
      </c>
      <c r="K10" s="40">
        <v>11</v>
      </c>
    </row>
    <row r="11" spans="1:11" ht="76.2" customHeight="1" thickTop="1" x14ac:dyDescent="0.3">
      <c r="A11" s="26" t="s">
        <v>0</v>
      </c>
      <c r="B11" s="27" t="s">
        <v>10</v>
      </c>
      <c r="C11" s="6" t="s">
        <v>41</v>
      </c>
      <c r="D11" s="28" t="s">
        <v>8</v>
      </c>
      <c r="E11" s="29">
        <v>0.82</v>
      </c>
      <c r="F11" s="30" t="s">
        <v>31</v>
      </c>
      <c r="G11" s="31"/>
      <c r="H11" s="32" t="s">
        <v>36</v>
      </c>
      <c r="I11" s="33">
        <f>E11*24</f>
        <v>19.68</v>
      </c>
      <c r="J11" s="28"/>
      <c r="K11" s="34">
        <f>I11*J11</f>
        <v>0</v>
      </c>
    </row>
    <row r="12" spans="1:11" ht="67.95" customHeight="1" x14ac:dyDescent="0.3">
      <c r="A12" s="11" t="s">
        <v>1</v>
      </c>
      <c r="B12" s="6" t="s">
        <v>11</v>
      </c>
      <c r="C12" s="6" t="s">
        <v>42</v>
      </c>
      <c r="D12" s="5" t="s">
        <v>8</v>
      </c>
      <c r="E12" s="7">
        <v>2.0499999999999998</v>
      </c>
      <c r="F12" s="23" t="s">
        <v>31</v>
      </c>
      <c r="G12" s="8"/>
      <c r="H12" s="20" t="s">
        <v>37</v>
      </c>
      <c r="I12" s="9">
        <f>E12*6</f>
        <v>12.299999999999999</v>
      </c>
      <c r="J12" s="5"/>
      <c r="K12" s="12">
        <f t="shared" ref="K12:K18" si="0">I12*J12</f>
        <v>0</v>
      </c>
    </row>
    <row r="13" spans="1:11" ht="85.95" customHeight="1" x14ac:dyDescent="0.3">
      <c r="A13" s="11" t="s">
        <v>2</v>
      </c>
      <c r="B13" s="6" t="s">
        <v>12</v>
      </c>
      <c r="C13" s="6" t="s">
        <v>43</v>
      </c>
      <c r="D13" s="5" t="s">
        <v>9</v>
      </c>
      <c r="E13" s="7">
        <v>0.78</v>
      </c>
      <c r="F13" s="23" t="s">
        <v>31</v>
      </c>
      <c r="G13" s="8"/>
      <c r="H13" s="20" t="s">
        <v>38</v>
      </c>
      <c r="I13" s="9">
        <f>E13*15</f>
        <v>11.700000000000001</v>
      </c>
      <c r="J13" s="5"/>
      <c r="K13" s="12">
        <f t="shared" si="0"/>
        <v>0</v>
      </c>
    </row>
    <row r="14" spans="1:11" ht="86.4" customHeight="1" x14ac:dyDescent="0.3">
      <c r="A14" s="11" t="s">
        <v>3</v>
      </c>
      <c r="B14" s="6" t="s">
        <v>13</v>
      </c>
      <c r="C14" s="6" t="s">
        <v>32</v>
      </c>
      <c r="D14" s="5" t="s">
        <v>8</v>
      </c>
      <c r="E14" s="7">
        <v>1.1499999999999999</v>
      </c>
      <c r="F14" s="23" t="s">
        <v>31</v>
      </c>
      <c r="G14" s="8"/>
      <c r="H14" s="20" t="s">
        <v>39</v>
      </c>
      <c r="I14" s="9">
        <f>E14*12</f>
        <v>13.799999999999999</v>
      </c>
      <c r="J14" s="5"/>
      <c r="K14" s="12">
        <f t="shared" si="0"/>
        <v>0</v>
      </c>
    </row>
    <row r="15" spans="1:11" ht="101.4" customHeight="1" x14ac:dyDescent="0.3">
      <c r="A15" s="11" t="s">
        <v>4</v>
      </c>
      <c r="B15" s="6" t="s">
        <v>14</v>
      </c>
      <c r="C15" s="6" t="s">
        <v>44</v>
      </c>
      <c r="D15" s="5" t="s">
        <v>9</v>
      </c>
      <c r="E15" s="7">
        <v>0.64</v>
      </c>
      <c r="F15" s="23" t="s">
        <v>31</v>
      </c>
      <c r="G15" s="8"/>
      <c r="H15" s="20" t="s">
        <v>38</v>
      </c>
      <c r="I15" s="9">
        <f>E15*15</f>
        <v>9.6</v>
      </c>
      <c r="J15" s="5"/>
      <c r="K15" s="12">
        <f t="shared" si="0"/>
        <v>0</v>
      </c>
    </row>
    <row r="16" spans="1:11" ht="88.2" customHeight="1" x14ac:dyDescent="0.3">
      <c r="A16" s="11" t="s">
        <v>5</v>
      </c>
      <c r="B16" s="6" t="s">
        <v>15</v>
      </c>
      <c r="C16" s="6" t="s">
        <v>45</v>
      </c>
      <c r="D16" s="5" t="s">
        <v>9</v>
      </c>
      <c r="E16" s="7">
        <v>0.32</v>
      </c>
      <c r="F16" s="23" t="s">
        <v>31</v>
      </c>
      <c r="G16" s="8"/>
      <c r="H16" s="20" t="s">
        <v>40</v>
      </c>
      <c r="I16" s="9">
        <f>E16*32</f>
        <v>10.24</v>
      </c>
      <c r="J16" s="5"/>
      <c r="K16" s="12">
        <f t="shared" si="0"/>
        <v>0</v>
      </c>
    </row>
    <row r="17" spans="1:11" ht="73.2" customHeight="1" x14ac:dyDescent="0.3">
      <c r="A17" s="11" t="s">
        <v>6</v>
      </c>
      <c r="B17" s="6" t="s">
        <v>16</v>
      </c>
      <c r="C17" s="6" t="s">
        <v>46</v>
      </c>
      <c r="D17" s="5" t="s">
        <v>8</v>
      </c>
      <c r="E17" s="7">
        <v>1.1100000000000001</v>
      </c>
      <c r="F17" s="23" t="s">
        <v>31</v>
      </c>
      <c r="G17" s="8"/>
      <c r="H17" s="20" t="s">
        <v>36</v>
      </c>
      <c r="I17" s="9">
        <f>E17*24</f>
        <v>26.64</v>
      </c>
      <c r="J17" s="5"/>
      <c r="K17" s="12">
        <f t="shared" si="0"/>
        <v>0</v>
      </c>
    </row>
    <row r="18" spans="1:11" ht="73.95" customHeight="1" thickBot="1" x14ac:dyDescent="0.35">
      <c r="A18" s="13" t="s">
        <v>7</v>
      </c>
      <c r="B18" s="14" t="s">
        <v>17</v>
      </c>
      <c r="C18" s="14" t="s">
        <v>47</v>
      </c>
      <c r="D18" s="15" t="s">
        <v>8</v>
      </c>
      <c r="E18" s="16">
        <v>2.0499999999999998</v>
      </c>
      <c r="F18" s="24" t="s">
        <v>31</v>
      </c>
      <c r="G18" s="17"/>
      <c r="H18" s="21" t="s">
        <v>37</v>
      </c>
      <c r="I18" s="18">
        <f>E18*6</f>
        <v>12.299999999999999</v>
      </c>
      <c r="J18" s="15"/>
      <c r="K18" s="19">
        <f t="shared" si="0"/>
        <v>0</v>
      </c>
    </row>
  </sheetData>
  <mergeCells count="13">
    <mergeCell ref="F8:F9"/>
    <mergeCell ref="G8:G9"/>
    <mergeCell ref="H8:K8"/>
    <mergeCell ref="A1:K1"/>
    <mergeCell ref="A2:K2"/>
    <mergeCell ref="A4:K4"/>
    <mergeCell ref="C5:I5"/>
    <mergeCell ref="A7:K7"/>
    <mergeCell ref="A8:A9"/>
    <mergeCell ref="B8:B9"/>
    <mergeCell ref="C8:C9"/>
    <mergeCell ref="D8:D9"/>
    <mergeCell ref="E8:E9"/>
  </mergeCells>
  <pageMargins left="0.7" right="0.7" top="0.75" bottom="0.75" header="0.3" footer="0.3"/>
  <pageSetup paperSize="9" scale="70" orientation="landscape" horizontalDpi="4294967293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AFF580-83E3-4C47-9C09-147B80FAF1DA}">
  <dimension ref="A1:K18"/>
  <sheetViews>
    <sheetView zoomScale="85" zoomScaleNormal="85" workbookViewId="0">
      <selection activeCell="C5" sqref="C5:I5"/>
    </sheetView>
  </sheetViews>
  <sheetFormatPr defaultColWidth="9.109375" defaultRowHeight="13.8" x14ac:dyDescent="0.3"/>
  <cols>
    <col min="1" max="1" width="6.33203125" style="2" bestFit="1" customWidth="1"/>
    <col min="2" max="2" width="29.5546875" style="2" customWidth="1"/>
    <col min="3" max="3" width="43.6640625" style="2" customWidth="1"/>
    <col min="4" max="4" width="13.88671875" style="2" customWidth="1"/>
    <col min="5" max="5" width="13.109375" style="3" customWidth="1"/>
    <col min="6" max="6" width="29.44140625" style="2" customWidth="1"/>
    <col min="7" max="7" width="20.33203125" style="2" customWidth="1"/>
    <col min="8" max="8" width="23.44140625" style="2" customWidth="1"/>
    <col min="9" max="9" width="24.88671875" style="2" customWidth="1"/>
    <col min="10" max="10" width="18.88671875" style="2" customWidth="1"/>
    <col min="11" max="11" width="17.109375" style="2" customWidth="1"/>
    <col min="12" max="16384" width="9.109375" style="2"/>
  </cols>
  <sheetData>
    <row r="1" spans="1:11" s="10" customFormat="1" ht="15.6" x14ac:dyDescent="0.3">
      <c r="A1" s="51" t="s">
        <v>26</v>
      </c>
      <c r="B1" s="51"/>
      <c r="C1" s="51"/>
      <c r="D1" s="51"/>
      <c r="E1" s="51"/>
      <c r="F1" s="51"/>
      <c r="G1" s="51"/>
      <c r="H1" s="51"/>
      <c r="I1" s="51"/>
      <c r="J1" s="51"/>
      <c r="K1" s="51"/>
    </row>
    <row r="2" spans="1:11" s="10" customFormat="1" ht="15.6" x14ac:dyDescent="0.3">
      <c r="A2" s="51" t="s">
        <v>27</v>
      </c>
      <c r="B2" s="51"/>
      <c r="C2" s="51"/>
      <c r="D2" s="51"/>
      <c r="E2" s="51"/>
      <c r="F2" s="51"/>
      <c r="G2" s="51"/>
      <c r="H2" s="51"/>
      <c r="I2" s="51"/>
      <c r="J2" s="51"/>
      <c r="K2" s="51"/>
    </row>
    <row r="3" spans="1:11" s="10" customFormat="1" ht="15.6" x14ac:dyDescent="0.3">
      <c r="A3" s="42"/>
      <c r="B3" s="42"/>
      <c r="C3" s="42"/>
      <c r="D3" s="42"/>
      <c r="E3" s="42"/>
      <c r="F3" s="42"/>
      <c r="G3" s="42"/>
      <c r="H3" s="42"/>
      <c r="I3" s="42"/>
      <c r="J3" s="42"/>
      <c r="K3" s="43"/>
    </row>
    <row r="4" spans="1:11" s="10" customFormat="1" ht="15" customHeight="1" x14ac:dyDescent="0.3">
      <c r="A4" s="51" t="s">
        <v>28</v>
      </c>
      <c r="B4" s="51"/>
      <c r="C4" s="51"/>
      <c r="D4" s="51"/>
      <c r="E4" s="51"/>
      <c r="F4" s="51"/>
      <c r="G4" s="51"/>
      <c r="H4" s="51"/>
      <c r="I4" s="51"/>
      <c r="J4" s="51"/>
      <c r="K4" s="51"/>
    </row>
    <row r="5" spans="1:11" s="10" customFormat="1" ht="15" customHeight="1" x14ac:dyDescent="0.3">
      <c r="A5" s="41"/>
      <c r="B5" s="41"/>
      <c r="C5" s="51" t="s">
        <v>49</v>
      </c>
      <c r="D5" s="51"/>
      <c r="E5" s="51"/>
      <c r="F5" s="51"/>
      <c r="G5" s="51"/>
      <c r="H5" s="51"/>
      <c r="I5" s="51"/>
      <c r="J5" s="41"/>
      <c r="K5" s="41"/>
    </row>
    <row r="6" spans="1:11" ht="13.5" customHeight="1" thickBot="1" x14ac:dyDescent="0.35">
      <c r="A6" s="4"/>
      <c r="B6" s="4"/>
      <c r="C6" s="4"/>
    </row>
    <row r="7" spans="1:11" ht="31.5" customHeight="1" thickBot="1" x14ac:dyDescent="0.35">
      <c r="A7" s="52" t="s">
        <v>33</v>
      </c>
      <c r="B7" s="53"/>
      <c r="C7" s="53"/>
      <c r="D7" s="53"/>
      <c r="E7" s="53"/>
      <c r="F7" s="53"/>
      <c r="G7" s="53"/>
      <c r="H7" s="53"/>
      <c r="I7" s="53"/>
      <c r="J7" s="53"/>
      <c r="K7" s="54"/>
    </row>
    <row r="8" spans="1:11" ht="31.5" customHeight="1" thickTop="1" thickBot="1" x14ac:dyDescent="0.35">
      <c r="A8" s="55" t="s">
        <v>21</v>
      </c>
      <c r="B8" s="57" t="s">
        <v>22</v>
      </c>
      <c r="C8" s="59" t="s">
        <v>34</v>
      </c>
      <c r="D8" s="61" t="s">
        <v>23</v>
      </c>
      <c r="E8" s="62" t="s">
        <v>24</v>
      </c>
      <c r="F8" s="45" t="s">
        <v>35</v>
      </c>
      <c r="G8" s="47" t="s">
        <v>25</v>
      </c>
      <c r="H8" s="49" t="s">
        <v>20</v>
      </c>
      <c r="I8" s="49"/>
      <c r="J8" s="49"/>
      <c r="K8" s="50"/>
    </row>
    <row r="9" spans="1:11" ht="60" customHeight="1" thickTop="1" thickBot="1" x14ac:dyDescent="0.35">
      <c r="A9" s="56"/>
      <c r="B9" s="58"/>
      <c r="C9" s="60"/>
      <c r="D9" s="61"/>
      <c r="E9" s="62"/>
      <c r="F9" s="46"/>
      <c r="G9" s="48"/>
      <c r="H9" s="22" t="s">
        <v>18</v>
      </c>
      <c r="I9" s="44" t="s">
        <v>29</v>
      </c>
      <c r="J9" s="1" t="s">
        <v>19</v>
      </c>
      <c r="K9" s="25" t="s">
        <v>30</v>
      </c>
    </row>
    <row r="10" spans="1:11" ht="15" thickTop="1" thickBot="1" x14ac:dyDescent="0.35">
      <c r="A10" s="35">
        <v>1</v>
      </c>
      <c r="B10" s="36">
        <v>2</v>
      </c>
      <c r="C10" s="37">
        <v>3</v>
      </c>
      <c r="D10" s="36">
        <v>4</v>
      </c>
      <c r="E10" s="36">
        <v>5</v>
      </c>
      <c r="F10" s="37">
        <v>6</v>
      </c>
      <c r="G10" s="37">
        <v>7</v>
      </c>
      <c r="H10" s="38">
        <v>8</v>
      </c>
      <c r="I10" s="38">
        <v>9</v>
      </c>
      <c r="J10" s="39">
        <v>10</v>
      </c>
      <c r="K10" s="40">
        <v>11</v>
      </c>
    </row>
    <row r="11" spans="1:11" ht="76.2" customHeight="1" thickTop="1" x14ac:dyDescent="0.3">
      <c r="A11" s="26" t="s">
        <v>0</v>
      </c>
      <c r="B11" s="27" t="s">
        <v>10</v>
      </c>
      <c r="C11" s="6" t="s">
        <v>41</v>
      </c>
      <c r="D11" s="28" t="s">
        <v>8</v>
      </c>
      <c r="E11" s="29">
        <v>0.82</v>
      </c>
      <c r="F11" s="30" t="s">
        <v>31</v>
      </c>
      <c r="G11" s="31"/>
      <c r="H11" s="32" t="s">
        <v>36</v>
      </c>
      <c r="I11" s="33">
        <f>E11*24</f>
        <v>19.68</v>
      </c>
      <c r="J11" s="28"/>
      <c r="K11" s="34">
        <f>I11*J11</f>
        <v>0</v>
      </c>
    </row>
    <row r="12" spans="1:11" ht="67.95" customHeight="1" x14ac:dyDescent="0.3">
      <c r="A12" s="11" t="s">
        <v>1</v>
      </c>
      <c r="B12" s="6" t="s">
        <v>11</v>
      </c>
      <c r="C12" s="6" t="s">
        <v>42</v>
      </c>
      <c r="D12" s="5" t="s">
        <v>8</v>
      </c>
      <c r="E12" s="7">
        <v>2.0499999999999998</v>
      </c>
      <c r="F12" s="23" t="s">
        <v>31</v>
      </c>
      <c r="G12" s="8"/>
      <c r="H12" s="20" t="s">
        <v>37</v>
      </c>
      <c r="I12" s="9">
        <f>E12*6</f>
        <v>12.299999999999999</v>
      </c>
      <c r="J12" s="5"/>
      <c r="K12" s="12">
        <f t="shared" ref="K12:K18" si="0">I12*J12</f>
        <v>0</v>
      </c>
    </row>
    <row r="13" spans="1:11" ht="85.95" customHeight="1" x14ac:dyDescent="0.3">
      <c r="A13" s="11" t="s">
        <v>2</v>
      </c>
      <c r="B13" s="6" t="s">
        <v>12</v>
      </c>
      <c r="C13" s="6" t="s">
        <v>43</v>
      </c>
      <c r="D13" s="5" t="s">
        <v>9</v>
      </c>
      <c r="E13" s="7">
        <v>0.78</v>
      </c>
      <c r="F13" s="23" t="s">
        <v>31</v>
      </c>
      <c r="G13" s="8"/>
      <c r="H13" s="20" t="s">
        <v>38</v>
      </c>
      <c r="I13" s="9">
        <f>E13*15</f>
        <v>11.700000000000001</v>
      </c>
      <c r="J13" s="5"/>
      <c r="K13" s="12">
        <f t="shared" si="0"/>
        <v>0</v>
      </c>
    </row>
    <row r="14" spans="1:11" ht="86.4" customHeight="1" x14ac:dyDescent="0.3">
      <c r="A14" s="11" t="s">
        <v>3</v>
      </c>
      <c r="B14" s="6" t="s">
        <v>13</v>
      </c>
      <c r="C14" s="6" t="s">
        <v>32</v>
      </c>
      <c r="D14" s="5" t="s">
        <v>8</v>
      </c>
      <c r="E14" s="7">
        <v>1.1299999999999999</v>
      </c>
      <c r="F14" s="23" t="s">
        <v>31</v>
      </c>
      <c r="G14" s="8"/>
      <c r="H14" s="20" t="s">
        <v>39</v>
      </c>
      <c r="I14" s="9">
        <f>E14*12</f>
        <v>13.559999999999999</v>
      </c>
      <c r="J14" s="5"/>
      <c r="K14" s="12">
        <f t="shared" si="0"/>
        <v>0</v>
      </c>
    </row>
    <row r="15" spans="1:11" ht="101.4" customHeight="1" x14ac:dyDescent="0.3">
      <c r="A15" s="11" t="s">
        <v>4</v>
      </c>
      <c r="B15" s="6" t="s">
        <v>14</v>
      </c>
      <c r="C15" s="6" t="s">
        <v>44</v>
      </c>
      <c r="D15" s="5" t="s">
        <v>9</v>
      </c>
      <c r="E15" s="7">
        <v>0.65</v>
      </c>
      <c r="F15" s="23" t="s">
        <v>31</v>
      </c>
      <c r="G15" s="8"/>
      <c r="H15" s="20" t="s">
        <v>38</v>
      </c>
      <c r="I15" s="9">
        <f>E15*15</f>
        <v>9.75</v>
      </c>
      <c r="J15" s="5"/>
      <c r="K15" s="12">
        <f t="shared" si="0"/>
        <v>0</v>
      </c>
    </row>
    <row r="16" spans="1:11" ht="88.2" customHeight="1" x14ac:dyDescent="0.3">
      <c r="A16" s="11" t="s">
        <v>5</v>
      </c>
      <c r="B16" s="6" t="s">
        <v>15</v>
      </c>
      <c r="C16" s="6" t="s">
        <v>45</v>
      </c>
      <c r="D16" s="5" t="s">
        <v>9</v>
      </c>
      <c r="E16" s="7">
        <v>0.32</v>
      </c>
      <c r="F16" s="23" t="s">
        <v>31</v>
      </c>
      <c r="G16" s="8"/>
      <c r="H16" s="20" t="s">
        <v>40</v>
      </c>
      <c r="I16" s="9">
        <f>E16*32</f>
        <v>10.24</v>
      </c>
      <c r="J16" s="5"/>
      <c r="K16" s="12">
        <f t="shared" si="0"/>
        <v>0</v>
      </c>
    </row>
    <row r="17" spans="1:11" ht="73.2" customHeight="1" x14ac:dyDescent="0.3">
      <c r="A17" s="11" t="s">
        <v>6</v>
      </c>
      <c r="B17" s="6" t="s">
        <v>16</v>
      </c>
      <c r="C17" s="6" t="s">
        <v>46</v>
      </c>
      <c r="D17" s="5" t="s">
        <v>8</v>
      </c>
      <c r="E17" s="7">
        <v>1.0900000000000001</v>
      </c>
      <c r="F17" s="23" t="s">
        <v>31</v>
      </c>
      <c r="G17" s="8"/>
      <c r="H17" s="20" t="s">
        <v>36</v>
      </c>
      <c r="I17" s="9">
        <f>E17*24</f>
        <v>26.160000000000004</v>
      </c>
      <c r="J17" s="5"/>
      <c r="K17" s="12">
        <f t="shared" si="0"/>
        <v>0</v>
      </c>
    </row>
    <row r="18" spans="1:11" ht="73.95" customHeight="1" thickBot="1" x14ac:dyDescent="0.35">
      <c r="A18" s="13" t="s">
        <v>7</v>
      </c>
      <c r="B18" s="14" t="s">
        <v>17</v>
      </c>
      <c r="C18" s="14" t="s">
        <v>47</v>
      </c>
      <c r="D18" s="15" t="s">
        <v>8</v>
      </c>
      <c r="E18" s="16">
        <v>2.0499999999999998</v>
      </c>
      <c r="F18" s="24" t="s">
        <v>31</v>
      </c>
      <c r="G18" s="17"/>
      <c r="H18" s="21" t="s">
        <v>37</v>
      </c>
      <c r="I18" s="18">
        <f>E18*6</f>
        <v>12.299999999999999</v>
      </c>
      <c r="J18" s="15"/>
      <c r="K18" s="19">
        <f t="shared" si="0"/>
        <v>0</v>
      </c>
    </row>
  </sheetData>
  <mergeCells count="13">
    <mergeCell ref="F8:F9"/>
    <mergeCell ref="G8:G9"/>
    <mergeCell ref="H8:K8"/>
    <mergeCell ref="A1:K1"/>
    <mergeCell ref="A2:K2"/>
    <mergeCell ref="A4:K4"/>
    <mergeCell ref="C5:I5"/>
    <mergeCell ref="A7:K7"/>
    <mergeCell ref="A8:A9"/>
    <mergeCell ref="B8:B9"/>
    <mergeCell ref="C8:C9"/>
    <mergeCell ref="D8:D9"/>
    <mergeCell ref="E8:E9"/>
  </mergeCells>
  <pageMargins left="0.7" right="0.7" top="0.75" bottom="0.75" header="0.3" footer="0.3"/>
  <pageSetup paperSize="9" scale="70" orientation="landscape" horizontalDpi="4294967293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8"/>
  <sheetViews>
    <sheetView zoomScale="85" zoomScaleNormal="85" workbookViewId="0">
      <selection sqref="A1:K1"/>
    </sheetView>
  </sheetViews>
  <sheetFormatPr defaultColWidth="9.109375" defaultRowHeight="13.8" x14ac:dyDescent="0.3"/>
  <cols>
    <col min="1" max="1" width="6.33203125" style="2" bestFit="1" customWidth="1"/>
    <col min="2" max="2" width="29.5546875" style="2" customWidth="1"/>
    <col min="3" max="3" width="43.6640625" style="2" customWidth="1"/>
    <col min="4" max="4" width="13.88671875" style="2" customWidth="1"/>
    <col min="5" max="5" width="13.109375" style="3" customWidth="1"/>
    <col min="6" max="6" width="29.44140625" style="2" customWidth="1"/>
    <col min="7" max="7" width="20.33203125" style="2" customWidth="1"/>
    <col min="8" max="8" width="23.44140625" style="2" customWidth="1"/>
    <col min="9" max="9" width="24.88671875" style="2" customWidth="1"/>
    <col min="10" max="10" width="18.88671875" style="2" customWidth="1"/>
    <col min="11" max="11" width="17.109375" style="2" customWidth="1"/>
    <col min="12" max="16384" width="9.109375" style="2"/>
  </cols>
  <sheetData>
    <row r="1" spans="1:11" s="10" customFormat="1" ht="15.6" x14ac:dyDescent="0.3">
      <c r="A1" s="51" t="s">
        <v>26</v>
      </c>
      <c r="B1" s="51"/>
      <c r="C1" s="51"/>
      <c r="D1" s="51"/>
      <c r="E1" s="51"/>
      <c r="F1" s="51"/>
      <c r="G1" s="51"/>
      <c r="H1" s="51"/>
      <c r="I1" s="51"/>
      <c r="J1" s="51"/>
      <c r="K1" s="51"/>
    </row>
    <row r="2" spans="1:11" s="10" customFormat="1" ht="15.6" x14ac:dyDescent="0.3">
      <c r="A2" s="51" t="s">
        <v>27</v>
      </c>
      <c r="B2" s="51"/>
      <c r="C2" s="51"/>
      <c r="D2" s="51"/>
      <c r="E2" s="51"/>
      <c r="F2" s="51"/>
      <c r="G2" s="51"/>
      <c r="H2" s="51"/>
      <c r="I2" s="51"/>
      <c r="J2" s="51"/>
      <c r="K2" s="51"/>
    </row>
    <row r="3" spans="1:11" s="10" customFormat="1" ht="15.6" x14ac:dyDescent="0.3">
      <c r="A3" s="42"/>
      <c r="B3" s="42"/>
      <c r="C3" s="42"/>
      <c r="D3" s="42"/>
      <c r="E3" s="42"/>
      <c r="F3" s="42"/>
      <c r="G3" s="42"/>
      <c r="H3" s="42"/>
      <c r="I3" s="42"/>
      <c r="J3" s="42"/>
      <c r="K3" s="43"/>
    </row>
    <row r="4" spans="1:11" s="10" customFormat="1" ht="15" customHeight="1" x14ac:dyDescent="0.3">
      <c r="A4" s="51" t="s">
        <v>28</v>
      </c>
      <c r="B4" s="51"/>
      <c r="C4" s="51"/>
      <c r="D4" s="51"/>
      <c r="E4" s="51"/>
      <c r="F4" s="51"/>
      <c r="G4" s="51"/>
      <c r="H4" s="51"/>
      <c r="I4" s="51"/>
      <c r="J4" s="51"/>
      <c r="K4" s="51"/>
    </row>
    <row r="5" spans="1:11" s="10" customFormat="1" ht="15" customHeight="1" x14ac:dyDescent="0.3">
      <c r="A5" s="41"/>
      <c r="B5" s="41"/>
      <c r="C5" s="51" t="s">
        <v>48</v>
      </c>
      <c r="D5" s="51"/>
      <c r="E5" s="51"/>
      <c r="F5" s="51"/>
      <c r="G5" s="51"/>
      <c r="H5" s="51"/>
      <c r="I5" s="51"/>
      <c r="J5" s="41"/>
      <c r="K5" s="41"/>
    </row>
    <row r="6" spans="1:11" ht="13.5" customHeight="1" thickBot="1" x14ac:dyDescent="0.35">
      <c r="A6" s="4"/>
      <c r="B6" s="4"/>
      <c r="C6" s="4"/>
    </row>
    <row r="7" spans="1:11" ht="31.5" customHeight="1" thickBot="1" x14ac:dyDescent="0.35">
      <c r="A7" s="52" t="s">
        <v>33</v>
      </c>
      <c r="B7" s="53"/>
      <c r="C7" s="53"/>
      <c r="D7" s="53"/>
      <c r="E7" s="53"/>
      <c r="F7" s="53"/>
      <c r="G7" s="53"/>
      <c r="H7" s="53"/>
      <c r="I7" s="53"/>
      <c r="J7" s="53"/>
      <c r="K7" s="54"/>
    </row>
    <row r="8" spans="1:11" ht="31.5" customHeight="1" thickTop="1" thickBot="1" x14ac:dyDescent="0.35">
      <c r="A8" s="55" t="s">
        <v>21</v>
      </c>
      <c r="B8" s="57" t="s">
        <v>22</v>
      </c>
      <c r="C8" s="59" t="s">
        <v>34</v>
      </c>
      <c r="D8" s="61" t="s">
        <v>23</v>
      </c>
      <c r="E8" s="62" t="s">
        <v>24</v>
      </c>
      <c r="F8" s="45" t="s">
        <v>35</v>
      </c>
      <c r="G8" s="47" t="s">
        <v>25</v>
      </c>
      <c r="H8" s="49" t="s">
        <v>20</v>
      </c>
      <c r="I8" s="49"/>
      <c r="J8" s="49"/>
      <c r="K8" s="50"/>
    </row>
    <row r="9" spans="1:11" ht="60" customHeight="1" thickTop="1" thickBot="1" x14ac:dyDescent="0.35">
      <c r="A9" s="56"/>
      <c r="B9" s="58"/>
      <c r="C9" s="60"/>
      <c r="D9" s="61"/>
      <c r="E9" s="62"/>
      <c r="F9" s="46"/>
      <c r="G9" s="48"/>
      <c r="H9" s="22" t="s">
        <v>18</v>
      </c>
      <c r="I9" s="44" t="s">
        <v>29</v>
      </c>
      <c r="J9" s="1" t="s">
        <v>19</v>
      </c>
      <c r="K9" s="25" t="s">
        <v>30</v>
      </c>
    </row>
    <row r="10" spans="1:11" ht="15" thickTop="1" thickBot="1" x14ac:dyDescent="0.35">
      <c r="A10" s="35">
        <v>1</v>
      </c>
      <c r="B10" s="36">
        <v>2</v>
      </c>
      <c r="C10" s="37">
        <v>3</v>
      </c>
      <c r="D10" s="36">
        <v>4</v>
      </c>
      <c r="E10" s="36">
        <v>5</v>
      </c>
      <c r="F10" s="37">
        <v>6</v>
      </c>
      <c r="G10" s="37">
        <v>7</v>
      </c>
      <c r="H10" s="38">
        <v>8</v>
      </c>
      <c r="I10" s="38">
        <v>9</v>
      </c>
      <c r="J10" s="39">
        <v>10</v>
      </c>
      <c r="K10" s="40">
        <v>11</v>
      </c>
    </row>
    <row r="11" spans="1:11" ht="76.2" customHeight="1" thickTop="1" x14ac:dyDescent="0.3">
      <c r="A11" s="26" t="s">
        <v>0</v>
      </c>
      <c r="B11" s="27" t="s">
        <v>10</v>
      </c>
      <c r="C11" s="6" t="s">
        <v>41</v>
      </c>
      <c r="D11" s="28" t="s">
        <v>8</v>
      </c>
      <c r="E11" s="29">
        <v>0.82</v>
      </c>
      <c r="F11" s="30" t="s">
        <v>31</v>
      </c>
      <c r="G11" s="31"/>
      <c r="H11" s="32" t="s">
        <v>36</v>
      </c>
      <c r="I11" s="33">
        <f>E11*24</f>
        <v>19.68</v>
      </c>
      <c r="J11" s="28"/>
      <c r="K11" s="34">
        <f>I11*J11</f>
        <v>0</v>
      </c>
    </row>
    <row r="12" spans="1:11" ht="67.95" customHeight="1" x14ac:dyDescent="0.3">
      <c r="A12" s="11" t="s">
        <v>1</v>
      </c>
      <c r="B12" s="6" t="s">
        <v>11</v>
      </c>
      <c r="C12" s="6" t="s">
        <v>42</v>
      </c>
      <c r="D12" s="5" t="s">
        <v>8</v>
      </c>
      <c r="E12" s="7">
        <v>2.06</v>
      </c>
      <c r="F12" s="23" t="s">
        <v>31</v>
      </c>
      <c r="G12" s="8"/>
      <c r="H12" s="20" t="s">
        <v>37</v>
      </c>
      <c r="I12" s="9">
        <f>E12*6</f>
        <v>12.36</v>
      </c>
      <c r="J12" s="5"/>
      <c r="K12" s="12">
        <f t="shared" ref="K12:K18" si="0">I12*J12</f>
        <v>0</v>
      </c>
    </row>
    <row r="13" spans="1:11" ht="85.95" customHeight="1" x14ac:dyDescent="0.3">
      <c r="A13" s="11" t="s">
        <v>2</v>
      </c>
      <c r="B13" s="6" t="s">
        <v>12</v>
      </c>
      <c r="C13" s="6" t="s">
        <v>43</v>
      </c>
      <c r="D13" s="5" t="s">
        <v>9</v>
      </c>
      <c r="E13" s="7">
        <v>0.78</v>
      </c>
      <c r="F13" s="23" t="s">
        <v>31</v>
      </c>
      <c r="G13" s="8"/>
      <c r="H13" s="20" t="s">
        <v>38</v>
      </c>
      <c r="I13" s="9">
        <f>E13*15</f>
        <v>11.700000000000001</v>
      </c>
      <c r="J13" s="5"/>
      <c r="K13" s="12">
        <f t="shared" si="0"/>
        <v>0</v>
      </c>
    </row>
    <row r="14" spans="1:11" ht="86.4" customHeight="1" x14ac:dyDescent="0.3">
      <c r="A14" s="11" t="s">
        <v>3</v>
      </c>
      <c r="B14" s="6" t="s">
        <v>13</v>
      </c>
      <c r="C14" s="6" t="s">
        <v>32</v>
      </c>
      <c r="D14" s="5" t="s">
        <v>8</v>
      </c>
      <c r="E14" s="7">
        <v>1.1299999999999999</v>
      </c>
      <c r="F14" s="23" t="s">
        <v>31</v>
      </c>
      <c r="G14" s="8"/>
      <c r="H14" s="20" t="s">
        <v>39</v>
      </c>
      <c r="I14" s="9">
        <f>E14*12</f>
        <v>13.559999999999999</v>
      </c>
      <c r="J14" s="5"/>
      <c r="K14" s="12">
        <f t="shared" si="0"/>
        <v>0</v>
      </c>
    </row>
    <row r="15" spans="1:11" ht="101.4" customHeight="1" x14ac:dyDescent="0.3">
      <c r="A15" s="11" t="s">
        <v>4</v>
      </c>
      <c r="B15" s="6" t="s">
        <v>14</v>
      </c>
      <c r="C15" s="6" t="s">
        <v>44</v>
      </c>
      <c r="D15" s="5" t="s">
        <v>9</v>
      </c>
      <c r="E15" s="7">
        <v>0.65</v>
      </c>
      <c r="F15" s="23" t="s">
        <v>31</v>
      </c>
      <c r="G15" s="8"/>
      <c r="H15" s="20" t="s">
        <v>38</v>
      </c>
      <c r="I15" s="9">
        <f>E15*15</f>
        <v>9.75</v>
      </c>
      <c r="J15" s="5"/>
      <c r="K15" s="12">
        <f t="shared" si="0"/>
        <v>0</v>
      </c>
    </row>
    <row r="16" spans="1:11" ht="88.2" customHeight="1" x14ac:dyDescent="0.3">
      <c r="A16" s="11" t="s">
        <v>5</v>
      </c>
      <c r="B16" s="6" t="s">
        <v>15</v>
      </c>
      <c r="C16" s="6" t="s">
        <v>45</v>
      </c>
      <c r="D16" s="5" t="s">
        <v>9</v>
      </c>
      <c r="E16" s="7">
        <v>0.32</v>
      </c>
      <c r="F16" s="23" t="s">
        <v>31</v>
      </c>
      <c r="G16" s="8"/>
      <c r="H16" s="20" t="s">
        <v>40</v>
      </c>
      <c r="I16" s="9">
        <f>E16*32</f>
        <v>10.24</v>
      </c>
      <c r="J16" s="5"/>
      <c r="K16" s="12">
        <f t="shared" si="0"/>
        <v>0</v>
      </c>
    </row>
    <row r="17" spans="1:11" ht="73.2" customHeight="1" x14ac:dyDescent="0.3">
      <c r="A17" s="11" t="s">
        <v>6</v>
      </c>
      <c r="B17" s="6" t="s">
        <v>16</v>
      </c>
      <c r="C17" s="6" t="s">
        <v>46</v>
      </c>
      <c r="D17" s="5" t="s">
        <v>8</v>
      </c>
      <c r="E17" s="7">
        <v>1.0900000000000001</v>
      </c>
      <c r="F17" s="23" t="s">
        <v>31</v>
      </c>
      <c r="G17" s="8"/>
      <c r="H17" s="20" t="s">
        <v>36</v>
      </c>
      <c r="I17" s="9">
        <f>E17*24</f>
        <v>26.160000000000004</v>
      </c>
      <c r="J17" s="5"/>
      <c r="K17" s="12">
        <f t="shared" si="0"/>
        <v>0</v>
      </c>
    </row>
    <row r="18" spans="1:11" ht="73.95" customHeight="1" thickBot="1" x14ac:dyDescent="0.35">
      <c r="A18" s="13" t="s">
        <v>7</v>
      </c>
      <c r="B18" s="14" t="s">
        <v>17</v>
      </c>
      <c r="C18" s="14" t="s">
        <v>47</v>
      </c>
      <c r="D18" s="15" t="s">
        <v>8</v>
      </c>
      <c r="E18" s="16">
        <v>2.06</v>
      </c>
      <c r="F18" s="24" t="s">
        <v>31</v>
      </c>
      <c r="G18" s="17"/>
      <c r="H18" s="21" t="s">
        <v>37</v>
      </c>
      <c r="I18" s="18">
        <f>E18*6</f>
        <v>12.36</v>
      </c>
      <c r="J18" s="15"/>
      <c r="K18" s="19">
        <f t="shared" si="0"/>
        <v>0</v>
      </c>
    </row>
  </sheetData>
  <mergeCells count="13">
    <mergeCell ref="A1:K1"/>
    <mergeCell ref="A2:K2"/>
    <mergeCell ref="A4:K4"/>
    <mergeCell ref="B8:B9"/>
    <mergeCell ref="A8:A9"/>
    <mergeCell ref="A7:K7"/>
    <mergeCell ref="H8:K8"/>
    <mergeCell ref="E8:E9"/>
    <mergeCell ref="D8:D9"/>
    <mergeCell ref="C8:C9"/>
    <mergeCell ref="F8:F9"/>
    <mergeCell ref="G8:G9"/>
    <mergeCell ref="C5:I5"/>
  </mergeCells>
  <pageMargins left="0.7" right="0.7" top="0.75" bottom="0.75" header="0.3" footer="0.3"/>
  <pageSetup paperSize="9" scale="70" orientation="landscape" horizontalDpi="4294967293" r:id="rId1"/>
  <ignoredErrors>
    <ignoredError sqref="I14" formula="1"/>
    <ignoredError sqref="A11:A18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1CF0ED-0677-4926-8EB1-67A26FD20C8D}">
  <dimension ref="A1:K18"/>
  <sheetViews>
    <sheetView zoomScale="85" zoomScaleNormal="85" workbookViewId="0">
      <selection activeCell="A7" sqref="A7:K7"/>
    </sheetView>
  </sheetViews>
  <sheetFormatPr defaultColWidth="9.109375" defaultRowHeight="13.8" x14ac:dyDescent="0.3"/>
  <cols>
    <col min="1" max="1" width="6.33203125" style="2" bestFit="1" customWidth="1"/>
    <col min="2" max="2" width="29.5546875" style="2" customWidth="1"/>
    <col min="3" max="3" width="43.6640625" style="2" customWidth="1"/>
    <col min="4" max="4" width="13.88671875" style="2" customWidth="1"/>
    <col min="5" max="5" width="13.109375" style="3" customWidth="1"/>
    <col min="6" max="6" width="29.44140625" style="2" customWidth="1"/>
    <col min="7" max="7" width="20.33203125" style="2" customWidth="1"/>
    <col min="8" max="8" width="23.44140625" style="2" customWidth="1"/>
    <col min="9" max="9" width="24.88671875" style="2" customWidth="1"/>
    <col min="10" max="10" width="18.88671875" style="2" customWidth="1"/>
    <col min="11" max="11" width="17.109375" style="2" customWidth="1"/>
    <col min="12" max="16384" width="9.109375" style="2"/>
  </cols>
  <sheetData>
    <row r="1" spans="1:11" s="10" customFormat="1" ht="15.6" x14ac:dyDescent="0.3">
      <c r="A1" s="51" t="s">
        <v>26</v>
      </c>
      <c r="B1" s="51"/>
      <c r="C1" s="51"/>
      <c r="D1" s="51"/>
      <c r="E1" s="51"/>
      <c r="F1" s="51"/>
      <c r="G1" s="51"/>
      <c r="H1" s="51"/>
      <c r="I1" s="51"/>
      <c r="J1" s="51"/>
      <c r="K1" s="51"/>
    </row>
    <row r="2" spans="1:11" s="10" customFormat="1" ht="15.6" x14ac:dyDescent="0.3">
      <c r="A2" s="51" t="s">
        <v>27</v>
      </c>
      <c r="B2" s="51"/>
      <c r="C2" s="51"/>
      <c r="D2" s="51"/>
      <c r="E2" s="51"/>
      <c r="F2" s="51"/>
      <c r="G2" s="51"/>
      <c r="H2" s="51"/>
      <c r="I2" s="51"/>
      <c r="J2" s="51"/>
      <c r="K2" s="51"/>
    </row>
    <row r="3" spans="1:11" s="10" customFormat="1" ht="15.6" x14ac:dyDescent="0.3">
      <c r="A3" s="42"/>
      <c r="B3" s="42"/>
      <c r="C3" s="42"/>
      <c r="D3" s="42"/>
      <c r="E3" s="42"/>
      <c r="F3" s="42"/>
      <c r="G3" s="42"/>
      <c r="H3" s="42"/>
      <c r="I3" s="42"/>
      <c r="J3" s="42"/>
      <c r="K3" s="43"/>
    </row>
    <row r="4" spans="1:11" s="10" customFormat="1" ht="15" customHeight="1" x14ac:dyDescent="0.3">
      <c r="A4" s="51" t="s">
        <v>28</v>
      </c>
      <c r="B4" s="51"/>
      <c r="C4" s="51"/>
      <c r="D4" s="51"/>
      <c r="E4" s="51"/>
      <c r="F4" s="51"/>
      <c r="G4" s="51"/>
      <c r="H4" s="51"/>
      <c r="I4" s="51"/>
      <c r="J4" s="51"/>
      <c r="K4" s="51"/>
    </row>
    <row r="5" spans="1:11" s="10" customFormat="1" ht="15" customHeight="1" x14ac:dyDescent="0.3">
      <c r="A5" s="41"/>
      <c r="B5" s="41"/>
      <c r="C5" s="51" t="s">
        <v>66</v>
      </c>
      <c r="D5" s="51"/>
      <c r="E5" s="51"/>
      <c r="F5" s="51"/>
      <c r="G5" s="51"/>
      <c r="H5" s="51"/>
      <c r="I5" s="51"/>
      <c r="J5" s="41"/>
      <c r="K5" s="41"/>
    </row>
    <row r="6" spans="1:11" ht="13.5" customHeight="1" thickBot="1" x14ac:dyDescent="0.35">
      <c r="A6" s="4"/>
      <c r="B6" s="4"/>
      <c r="C6" s="4"/>
    </row>
    <row r="7" spans="1:11" ht="31.5" customHeight="1" thickBot="1" x14ac:dyDescent="0.35">
      <c r="A7" s="52" t="s">
        <v>33</v>
      </c>
      <c r="B7" s="53"/>
      <c r="C7" s="53"/>
      <c r="D7" s="53"/>
      <c r="E7" s="53"/>
      <c r="F7" s="53"/>
      <c r="G7" s="53"/>
      <c r="H7" s="53"/>
      <c r="I7" s="53"/>
      <c r="J7" s="53"/>
      <c r="K7" s="54"/>
    </row>
    <row r="8" spans="1:11" ht="31.5" customHeight="1" thickTop="1" thickBot="1" x14ac:dyDescent="0.35">
      <c r="A8" s="55" t="s">
        <v>21</v>
      </c>
      <c r="B8" s="57" t="s">
        <v>22</v>
      </c>
      <c r="C8" s="59" t="s">
        <v>34</v>
      </c>
      <c r="D8" s="61" t="s">
        <v>23</v>
      </c>
      <c r="E8" s="62" t="s">
        <v>24</v>
      </c>
      <c r="F8" s="45" t="s">
        <v>35</v>
      </c>
      <c r="G8" s="47" t="s">
        <v>25</v>
      </c>
      <c r="H8" s="49" t="s">
        <v>20</v>
      </c>
      <c r="I8" s="49"/>
      <c r="J8" s="49"/>
      <c r="K8" s="50"/>
    </row>
    <row r="9" spans="1:11" ht="60" customHeight="1" thickTop="1" thickBot="1" x14ac:dyDescent="0.35">
      <c r="A9" s="56"/>
      <c r="B9" s="58"/>
      <c r="C9" s="60"/>
      <c r="D9" s="61"/>
      <c r="E9" s="62"/>
      <c r="F9" s="46"/>
      <c r="G9" s="48"/>
      <c r="H9" s="22" t="s">
        <v>18</v>
      </c>
      <c r="I9" s="44" t="s">
        <v>29</v>
      </c>
      <c r="J9" s="1" t="s">
        <v>19</v>
      </c>
      <c r="K9" s="25" t="s">
        <v>30</v>
      </c>
    </row>
    <row r="10" spans="1:11" ht="15" thickTop="1" thickBot="1" x14ac:dyDescent="0.35">
      <c r="A10" s="35">
        <v>1</v>
      </c>
      <c r="B10" s="36">
        <v>2</v>
      </c>
      <c r="C10" s="37">
        <v>3</v>
      </c>
      <c r="D10" s="36">
        <v>4</v>
      </c>
      <c r="E10" s="36">
        <v>5</v>
      </c>
      <c r="F10" s="37">
        <v>6</v>
      </c>
      <c r="G10" s="37">
        <v>7</v>
      </c>
      <c r="H10" s="38">
        <v>8</v>
      </c>
      <c r="I10" s="38">
        <v>9</v>
      </c>
      <c r="J10" s="39">
        <v>10</v>
      </c>
      <c r="K10" s="40">
        <v>11</v>
      </c>
    </row>
    <row r="11" spans="1:11" ht="76.2" customHeight="1" thickTop="1" x14ac:dyDescent="0.3">
      <c r="A11" s="26" t="s">
        <v>0</v>
      </c>
      <c r="B11" s="27" t="s">
        <v>10</v>
      </c>
      <c r="C11" s="6" t="s">
        <v>41</v>
      </c>
      <c r="D11" s="28" t="s">
        <v>8</v>
      </c>
      <c r="E11" s="29">
        <v>0.82</v>
      </c>
      <c r="F11" s="30" t="s">
        <v>31</v>
      </c>
      <c r="G11" s="31"/>
      <c r="H11" s="32" t="s">
        <v>36</v>
      </c>
      <c r="I11" s="33">
        <f>E11*24</f>
        <v>19.68</v>
      </c>
      <c r="J11" s="28"/>
      <c r="K11" s="34">
        <f>I11*J11</f>
        <v>0</v>
      </c>
    </row>
    <row r="12" spans="1:11" ht="67.95" customHeight="1" x14ac:dyDescent="0.3">
      <c r="A12" s="11" t="s">
        <v>1</v>
      </c>
      <c r="B12" s="6" t="s">
        <v>11</v>
      </c>
      <c r="C12" s="6" t="s">
        <v>42</v>
      </c>
      <c r="D12" s="5" t="s">
        <v>8</v>
      </c>
      <c r="E12" s="7">
        <v>2.06</v>
      </c>
      <c r="F12" s="23" t="s">
        <v>31</v>
      </c>
      <c r="G12" s="8"/>
      <c r="H12" s="20" t="s">
        <v>37</v>
      </c>
      <c r="I12" s="9">
        <f>E12*6</f>
        <v>12.36</v>
      </c>
      <c r="J12" s="5"/>
      <c r="K12" s="12">
        <f t="shared" ref="K12:K18" si="0">I12*J12</f>
        <v>0</v>
      </c>
    </row>
    <row r="13" spans="1:11" ht="85.95" customHeight="1" x14ac:dyDescent="0.3">
      <c r="A13" s="11" t="s">
        <v>2</v>
      </c>
      <c r="B13" s="6" t="s">
        <v>12</v>
      </c>
      <c r="C13" s="6" t="s">
        <v>43</v>
      </c>
      <c r="D13" s="5" t="s">
        <v>9</v>
      </c>
      <c r="E13" s="7">
        <v>0.78</v>
      </c>
      <c r="F13" s="23" t="s">
        <v>31</v>
      </c>
      <c r="G13" s="8"/>
      <c r="H13" s="20" t="s">
        <v>38</v>
      </c>
      <c r="I13" s="9">
        <f>E13*15</f>
        <v>11.700000000000001</v>
      </c>
      <c r="J13" s="5"/>
      <c r="K13" s="12">
        <f t="shared" si="0"/>
        <v>0</v>
      </c>
    </row>
    <row r="14" spans="1:11" ht="86.4" customHeight="1" x14ac:dyDescent="0.3">
      <c r="A14" s="11" t="s">
        <v>3</v>
      </c>
      <c r="B14" s="6" t="s">
        <v>13</v>
      </c>
      <c r="C14" s="6" t="s">
        <v>32</v>
      </c>
      <c r="D14" s="5" t="s">
        <v>8</v>
      </c>
      <c r="E14" s="7">
        <v>1.1499999999999999</v>
      </c>
      <c r="F14" s="23" t="s">
        <v>31</v>
      </c>
      <c r="G14" s="8"/>
      <c r="H14" s="20" t="s">
        <v>39</v>
      </c>
      <c r="I14" s="9">
        <f>E14*12</f>
        <v>13.799999999999999</v>
      </c>
      <c r="J14" s="5"/>
      <c r="K14" s="12">
        <f t="shared" si="0"/>
        <v>0</v>
      </c>
    </row>
    <row r="15" spans="1:11" ht="101.4" customHeight="1" x14ac:dyDescent="0.3">
      <c r="A15" s="11" t="s">
        <v>4</v>
      </c>
      <c r="B15" s="6" t="s">
        <v>14</v>
      </c>
      <c r="C15" s="6" t="s">
        <v>44</v>
      </c>
      <c r="D15" s="5" t="s">
        <v>9</v>
      </c>
      <c r="E15" s="7">
        <v>0.64</v>
      </c>
      <c r="F15" s="23" t="s">
        <v>31</v>
      </c>
      <c r="G15" s="8"/>
      <c r="H15" s="20" t="s">
        <v>38</v>
      </c>
      <c r="I15" s="9">
        <f>E15*15</f>
        <v>9.6</v>
      </c>
      <c r="J15" s="5"/>
      <c r="K15" s="12">
        <f t="shared" si="0"/>
        <v>0</v>
      </c>
    </row>
    <row r="16" spans="1:11" ht="88.2" customHeight="1" x14ac:dyDescent="0.3">
      <c r="A16" s="11" t="s">
        <v>5</v>
      </c>
      <c r="B16" s="6" t="s">
        <v>15</v>
      </c>
      <c r="C16" s="6" t="s">
        <v>45</v>
      </c>
      <c r="D16" s="5" t="s">
        <v>9</v>
      </c>
      <c r="E16" s="7">
        <v>0.32</v>
      </c>
      <c r="F16" s="23" t="s">
        <v>31</v>
      </c>
      <c r="G16" s="8"/>
      <c r="H16" s="20" t="s">
        <v>40</v>
      </c>
      <c r="I16" s="9">
        <f>E16*32</f>
        <v>10.24</v>
      </c>
      <c r="J16" s="5"/>
      <c r="K16" s="12">
        <f t="shared" si="0"/>
        <v>0</v>
      </c>
    </row>
    <row r="17" spans="1:11" ht="73.2" customHeight="1" x14ac:dyDescent="0.3">
      <c r="A17" s="11" t="s">
        <v>6</v>
      </c>
      <c r="B17" s="6" t="s">
        <v>16</v>
      </c>
      <c r="C17" s="6" t="s">
        <v>46</v>
      </c>
      <c r="D17" s="5" t="s">
        <v>8</v>
      </c>
      <c r="E17" s="7">
        <v>1.1100000000000001</v>
      </c>
      <c r="F17" s="23" t="s">
        <v>31</v>
      </c>
      <c r="G17" s="8"/>
      <c r="H17" s="20" t="s">
        <v>36</v>
      </c>
      <c r="I17" s="9">
        <f>E17*24</f>
        <v>26.64</v>
      </c>
      <c r="J17" s="5"/>
      <c r="K17" s="12">
        <f t="shared" si="0"/>
        <v>0</v>
      </c>
    </row>
    <row r="18" spans="1:11" ht="73.95" customHeight="1" thickBot="1" x14ac:dyDescent="0.35">
      <c r="A18" s="13" t="s">
        <v>7</v>
      </c>
      <c r="B18" s="14" t="s">
        <v>17</v>
      </c>
      <c r="C18" s="14" t="s">
        <v>47</v>
      </c>
      <c r="D18" s="15" t="s">
        <v>8</v>
      </c>
      <c r="E18" s="16">
        <v>2.06</v>
      </c>
      <c r="F18" s="24" t="s">
        <v>31</v>
      </c>
      <c r="G18" s="17"/>
      <c r="H18" s="21" t="s">
        <v>37</v>
      </c>
      <c r="I18" s="18">
        <f>E18*6</f>
        <v>12.36</v>
      </c>
      <c r="J18" s="15"/>
      <c r="K18" s="19">
        <f t="shared" si="0"/>
        <v>0</v>
      </c>
    </row>
  </sheetData>
  <mergeCells count="13">
    <mergeCell ref="F8:F9"/>
    <mergeCell ref="G8:G9"/>
    <mergeCell ref="H8:K8"/>
    <mergeCell ref="A1:K1"/>
    <mergeCell ref="A2:K2"/>
    <mergeCell ref="A4:K4"/>
    <mergeCell ref="C5:I5"/>
    <mergeCell ref="A7:K7"/>
    <mergeCell ref="A8:A9"/>
    <mergeCell ref="B8:B9"/>
    <mergeCell ref="C8:C9"/>
    <mergeCell ref="D8:D9"/>
    <mergeCell ref="E8:E9"/>
  </mergeCells>
  <pageMargins left="0.7" right="0.7" top="0.75" bottom="0.75" header="0.3" footer="0.3"/>
  <pageSetup paperSize="9" scale="70" orientation="landscape" horizontalDpi="4294967293" r:id="rId1"/>
  <ignoredErrors>
    <ignoredError sqref="I14" 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D65E54-138F-449E-A5E6-7F1C14AD0B88}">
  <dimension ref="A1:K18"/>
  <sheetViews>
    <sheetView zoomScale="85" zoomScaleNormal="85" workbookViewId="0">
      <selection activeCell="P15" sqref="P15"/>
    </sheetView>
  </sheetViews>
  <sheetFormatPr defaultColWidth="9.109375" defaultRowHeight="13.8" x14ac:dyDescent="0.3"/>
  <cols>
    <col min="1" max="1" width="6.33203125" style="2" bestFit="1" customWidth="1"/>
    <col min="2" max="2" width="29.5546875" style="2" customWidth="1"/>
    <col min="3" max="3" width="43.6640625" style="2" customWidth="1"/>
    <col min="4" max="4" width="13.88671875" style="2" customWidth="1"/>
    <col min="5" max="5" width="13.109375" style="3" customWidth="1"/>
    <col min="6" max="6" width="29.44140625" style="2" customWidth="1"/>
    <col min="7" max="7" width="20.33203125" style="2" customWidth="1"/>
    <col min="8" max="8" width="23.44140625" style="2" customWidth="1"/>
    <col min="9" max="9" width="24.88671875" style="2" customWidth="1"/>
    <col min="10" max="10" width="18.88671875" style="2" customWidth="1"/>
    <col min="11" max="11" width="17.109375" style="2" customWidth="1"/>
    <col min="12" max="16384" width="9.109375" style="2"/>
  </cols>
  <sheetData>
    <row r="1" spans="1:11" s="10" customFormat="1" ht="15.6" x14ac:dyDescent="0.3">
      <c r="A1" s="51" t="s">
        <v>26</v>
      </c>
      <c r="B1" s="51"/>
      <c r="C1" s="51"/>
      <c r="D1" s="51"/>
      <c r="E1" s="51"/>
      <c r="F1" s="51"/>
      <c r="G1" s="51"/>
      <c r="H1" s="51"/>
      <c r="I1" s="51"/>
      <c r="J1" s="51"/>
      <c r="K1" s="51"/>
    </row>
    <row r="2" spans="1:11" s="10" customFormat="1" ht="15.6" x14ac:dyDescent="0.3">
      <c r="A2" s="51" t="s">
        <v>27</v>
      </c>
      <c r="B2" s="51"/>
      <c r="C2" s="51"/>
      <c r="D2" s="51"/>
      <c r="E2" s="51"/>
      <c r="F2" s="51"/>
      <c r="G2" s="51"/>
      <c r="H2" s="51"/>
      <c r="I2" s="51"/>
      <c r="J2" s="51"/>
      <c r="K2" s="51"/>
    </row>
    <row r="3" spans="1:11" s="10" customFormat="1" ht="15.6" x14ac:dyDescent="0.3">
      <c r="A3" s="42"/>
      <c r="B3" s="42"/>
      <c r="C3" s="42"/>
      <c r="D3" s="42"/>
      <c r="E3" s="42"/>
      <c r="F3" s="42"/>
      <c r="G3" s="42"/>
      <c r="H3" s="42"/>
      <c r="I3" s="42"/>
      <c r="J3" s="42"/>
      <c r="K3" s="43"/>
    </row>
    <row r="4" spans="1:11" s="10" customFormat="1" ht="15" customHeight="1" x14ac:dyDescent="0.3">
      <c r="A4" s="51" t="s">
        <v>28</v>
      </c>
      <c r="B4" s="51"/>
      <c r="C4" s="51"/>
      <c r="D4" s="51"/>
      <c r="E4" s="51"/>
      <c r="F4" s="51"/>
      <c r="G4" s="51"/>
      <c r="H4" s="51"/>
      <c r="I4" s="51"/>
      <c r="J4" s="51"/>
      <c r="K4" s="51"/>
    </row>
    <row r="5" spans="1:11" s="10" customFormat="1" ht="15" customHeight="1" x14ac:dyDescent="0.3">
      <c r="A5" s="41"/>
      <c r="B5" s="41"/>
      <c r="C5" s="51" t="s">
        <v>65</v>
      </c>
      <c r="D5" s="51"/>
      <c r="E5" s="51"/>
      <c r="F5" s="51"/>
      <c r="G5" s="51"/>
      <c r="H5" s="51"/>
      <c r="I5" s="51"/>
      <c r="J5" s="41"/>
      <c r="K5" s="41"/>
    </row>
    <row r="6" spans="1:11" ht="13.5" customHeight="1" thickBot="1" x14ac:dyDescent="0.35">
      <c r="A6" s="4"/>
      <c r="B6" s="4"/>
      <c r="C6" s="4"/>
    </row>
    <row r="7" spans="1:11" ht="31.5" customHeight="1" thickBot="1" x14ac:dyDescent="0.35">
      <c r="A7" s="52" t="s">
        <v>33</v>
      </c>
      <c r="B7" s="53"/>
      <c r="C7" s="53"/>
      <c r="D7" s="53"/>
      <c r="E7" s="53"/>
      <c r="F7" s="53"/>
      <c r="G7" s="53"/>
      <c r="H7" s="53"/>
      <c r="I7" s="53"/>
      <c r="J7" s="53"/>
      <c r="K7" s="54"/>
    </row>
    <row r="8" spans="1:11" ht="31.5" customHeight="1" thickTop="1" thickBot="1" x14ac:dyDescent="0.35">
      <c r="A8" s="55" t="s">
        <v>21</v>
      </c>
      <c r="B8" s="57" t="s">
        <v>22</v>
      </c>
      <c r="C8" s="59" t="s">
        <v>34</v>
      </c>
      <c r="D8" s="61" t="s">
        <v>23</v>
      </c>
      <c r="E8" s="62" t="s">
        <v>24</v>
      </c>
      <c r="F8" s="45" t="s">
        <v>35</v>
      </c>
      <c r="G8" s="47" t="s">
        <v>25</v>
      </c>
      <c r="H8" s="49" t="s">
        <v>20</v>
      </c>
      <c r="I8" s="49"/>
      <c r="J8" s="49"/>
      <c r="K8" s="50"/>
    </row>
    <row r="9" spans="1:11" ht="60" customHeight="1" thickTop="1" thickBot="1" x14ac:dyDescent="0.35">
      <c r="A9" s="56"/>
      <c r="B9" s="58"/>
      <c r="C9" s="60"/>
      <c r="D9" s="61"/>
      <c r="E9" s="62"/>
      <c r="F9" s="46"/>
      <c r="G9" s="48"/>
      <c r="H9" s="22" t="s">
        <v>18</v>
      </c>
      <c r="I9" s="44" t="s">
        <v>29</v>
      </c>
      <c r="J9" s="1" t="s">
        <v>19</v>
      </c>
      <c r="K9" s="25" t="s">
        <v>30</v>
      </c>
    </row>
    <row r="10" spans="1:11" ht="15" thickTop="1" thickBot="1" x14ac:dyDescent="0.35">
      <c r="A10" s="35">
        <v>1</v>
      </c>
      <c r="B10" s="36">
        <v>2</v>
      </c>
      <c r="C10" s="37">
        <v>3</v>
      </c>
      <c r="D10" s="36">
        <v>4</v>
      </c>
      <c r="E10" s="36">
        <v>5</v>
      </c>
      <c r="F10" s="37">
        <v>6</v>
      </c>
      <c r="G10" s="37">
        <v>7</v>
      </c>
      <c r="H10" s="38">
        <v>8</v>
      </c>
      <c r="I10" s="38">
        <v>9</v>
      </c>
      <c r="J10" s="39">
        <v>10</v>
      </c>
      <c r="K10" s="40">
        <v>11</v>
      </c>
    </row>
    <row r="11" spans="1:11" ht="76.2" customHeight="1" thickTop="1" x14ac:dyDescent="0.3">
      <c r="A11" s="26" t="s">
        <v>0</v>
      </c>
      <c r="B11" s="27" t="s">
        <v>10</v>
      </c>
      <c r="C11" s="6" t="s">
        <v>41</v>
      </c>
      <c r="D11" s="28" t="s">
        <v>8</v>
      </c>
      <c r="E11" s="29">
        <v>0.82</v>
      </c>
      <c r="F11" s="30" t="s">
        <v>31</v>
      </c>
      <c r="G11" s="31"/>
      <c r="H11" s="32" t="s">
        <v>36</v>
      </c>
      <c r="I11" s="33">
        <f>E11*24</f>
        <v>19.68</v>
      </c>
      <c r="J11" s="28"/>
      <c r="K11" s="34">
        <f>I11*J11</f>
        <v>0</v>
      </c>
    </row>
    <row r="12" spans="1:11" ht="67.95" customHeight="1" x14ac:dyDescent="0.3">
      <c r="A12" s="11" t="s">
        <v>1</v>
      </c>
      <c r="B12" s="6" t="s">
        <v>11</v>
      </c>
      <c r="C12" s="6" t="s">
        <v>42</v>
      </c>
      <c r="D12" s="5" t="s">
        <v>8</v>
      </c>
      <c r="E12" s="7">
        <v>2.0499999999999998</v>
      </c>
      <c r="F12" s="23" t="s">
        <v>31</v>
      </c>
      <c r="G12" s="8"/>
      <c r="H12" s="20" t="s">
        <v>37</v>
      </c>
      <c r="I12" s="9">
        <f>E12*6</f>
        <v>12.299999999999999</v>
      </c>
      <c r="J12" s="5"/>
      <c r="K12" s="12">
        <f t="shared" ref="K12:K18" si="0">I12*J12</f>
        <v>0</v>
      </c>
    </row>
    <row r="13" spans="1:11" ht="85.95" customHeight="1" x14ac:dyDescent="0.3">
      <c r="A13" s="11" t="s">
        <v>2</v>
      </c>
      <c r="B13" s="6" t="s">
        <v>12</v>
      </c>
      <c r="C13" s="6" t="s">
        <v>43</v>
      </c>
      <c r="D13" s="5" t="s">
        <v>9</v>
      </c>
      <c r="E13" s="7">
        <v>0.78</v>
      </c>
      <c r="F13" s="23" t="s">
        <v>31</v>
      </c>
      <c r="G13" s="8"/>
      <c r="H13" s="20" t="s">
        <v>38</v>
      </c>
      <c r="I13" s="9">
        <f>E13*15</f>
        <v>11.700000000000001</v>
      </c>
      <c r="J13" s="5"/>
      <c r="K13" s="12">
        <f t="shared" si="0"/>
        <v>0</v>
      </c>
    </row>
    <row r="14" spans="1:11" ht="86.4" customHeight="1" x14ac:dyDescent="0.3">
      <c r="A14" s="11" t="s">
        <v>3</v>
      </c>
      <c r="B14" s="6" t="s">
        <v>13</v>
      </c>
      <c r="C14" s="6" t="s">
        <v>32</v>
      </c>
      <c r="D14" s="5" t="s">
        <v>8</v>
      </c>
      <c r="E14" s="7">
        <v>1.1399999999999999</v>
      </c>
      <c r="F14" s="23" t="s">
        <v>31</v>
      </c>
      <c r="G14" s="8"/>
      <c r="H14" s="20" t="s">
        <v>39</v>
      </c>
      <c r="I14" s="9">
        <f>E14*12</f>
        <v>13.68</v>
      </c>
      <c r="J14" s="5"/>
      <c r="K14" s="12">
        <f t="shared" si="0"/>
        <v>0</v>
      </c>
    </row>
    <row r="15" spans="1:11" ht="101.4" customHeight="1" x14ac:dyDescent="0.3">
      <c r="A15" s="11" t="s">
        <v>4</v>
      </c>
      <c r="B15" s="6" t="s">
        <v>14</v>
      </c>
      <c r="C15" s="6" t="s">
        <v>44</v>
      </c>
      <c r="D15" s="5" t="s">
        <v>9</v>
      </c>
      <c r="E15" s="7">
        <v>0.64</v>
      </c>
      <c r="F15" s="23" t="s">
        <v>31</v>
      </c>
      <c r="G15" s="8"/>
      <c r="H15" s="20" t="s">
        <v>38</v>
      </c>
      <c r="I15" s="9">
        <f>E15*15</f>
        <v>9.6</v>
      </c>
      <c r="J15" s="5"/>
      <c r="K15" s="12">
        <f t="shared" si="0"/>
        <v>0</v>
      </c>
    </row>
    <row r="16" spans="1:11" ht="88.2" customHeight="1" x14ac:dyDescent="0.3">
      <c r="A16" s="11" t="s">
        <v>5</v>
      </c>
      <c r="B16" s="6" t="s">
        <v>15</v>
      </c>
      <c r="C16" s="6" t="s">
        <v>45</v>
      </c>
      <c r="D16" s="5" t="s">
        <v>9</v>
      </c>
      <c r="E16" s="7">
        <v>0.32</v>
      </c>
      <c r="F16" s="23" t="s">
        <v>31</v>
      </c>
      <c r="G16" s="8"/>
      <c r="H16" s="20" t="s">
        <v>40</v>
      </c>
      <c r="I16" s="9">
        <f>E16*32</f>
        <v>10.24</v>
      </c>
      <c r="J16" s="5"/>
      <c r="K16" s="12">
        <f t="shared" si="0"/>
        <v>0</v>
      </c>
    </row>
    <row r="17" spans="1:11" ht="73.2" customHeight="1" x14ac:dyDescent="0.3">
      <c r="A17" s="11" t="s">
        <v>6</v>
      </c>
      <c r="B17" s="6" t="s">
        <v>16</v>
      </c>
      <c r="C17" s="6" t="s">
        <v>46</v>
      </c>
      <c r="D17" s="5" t="s">
        <v>8</v>
      </c>
      <c r="E17" s="7">
        <v>1.1000000000000001</v>
      </c>
      <c r="F17" s="23" t="s">
        <v>31</v>
      </c>
      <c r="G17" s="8"/>
      <c r="H17" s="20" t="s">
        <v>36</v>
      </c>
      <c r="I17" s="9">
        <f>E17*24</f>
        <v>26.400000000000002</v>
      </c>
      <c r="J17" s="5"/>
      <c r="K17" s="12">
        <f t="shared" si="0"/>
        <v>0</v>
      </c>
    </row>
    <row r="18" spans="1:11" ht="73.95" customHeight="1" thickBot="1" x14ac:dyDescent="0.35">
      <c r="A18" s="13" t="s">
        <v>7</v>
      </c>
      <c r="B18" s="14" t="s">
        <v>17</v>
      </c>
      <c r="C18" s="14" t="s">
        <v>47</v>
      </c>
      <c r="D18" s="15" t="s">
        <v>8</v>
      </c>
      <c r="E18" s="16">
        <v>2.0499999999999998</v>
      </c>
      <c r="F18" s="24" t="s">
        <v>31</v>
      </c>
      <c r="G18" s="17"/>
      <c r="H18" s="21" t="s">
        <v>37</v>
      </c>
      <c r="I18" s="18">
        <f>E18*6</f>
        <v>12.299999999999999</v>
      </c>
      <c r="J18" s="15"/>
      <c r="K18" s="19">
        <f t="shared" si="0"/>
        <v>0</v>
      </c>
    </row>
  </sheetData>
  <mergeCells count="13">
    <mergeCell ref="F8:F9"/>
    <mergeCell ref="G8:G9"/>
    <mergeCell ref="H8:K8"/>
    <mergeCell ref="A1:K1"/>
    <mergeCell ref="A2:K2"/>
    <mergeCell ref="A4:K4"/>
    <mergeCell ref="C5:I5"/>
    <mergeCell ref="A7:K7"/>
    <mergeCell ref="A8:A9"/>
    <mergeCell ref="B8:B9"/>
    <mergeCell ref="C8:C9"/>
    <mergeCell ref="D8:D9"/>
    <mergeCell ref="E8:E9"/>
  </mergeCells>
  <pageMargins left="0.7" right="0.7" top="0.75" bottom="0.75" header="0.3" footer="0.3"/>
  <pageSetup paperSize="9" scale="70" orientation="landscape" horizontalDpi="4294967293" r:id="rId1"/>
  <ignoredErrors>
    <ignoredError sqref="I14" 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528FB2-A909-4F3A-B323-2439EA261E96}">
  <dimension ref="A1:K18"/>
  <sheetViews>
    <sheetView zoomScale="85" zoomScaleNormal="85" workbookViewId="0">
      <selection activeCell="B8" sqref="B8:B9"/>
    </sheetView>
  </sheetViews>
  <sheetFormatPr defaultColWidth="9.109375" defaultRowHeight="13.8" x14ac:dyDescent="0.3"/>
  <cols>
    <col min="1" max="1" width="6.33203125" style="2" bestFit="1" customWidth="1"/>
    <col min="2" max="2" width="29.5546875" style="2" customWidth="1"/>
    <col min="3" max="3" width="43.6640625" style="2" customWidth="1"/>
    <col min="4" max="4" width="13.88671875" style="2" customWidth="1"/>
    <col min="5" max="5" width="13.109375" style="3" customWidth="1"/>
    <col min="6" max="6" width="29.44140625" style="2" customWidth="1"/>
    <col min="7" max="7" width="20.33203125" style="2" customWidth="1"/>
    <col min="8" max="8" width="23.44140625" style="2" customWidth="1"/>
    <col min="9" max="9" width="24.88671875" style="2" customWidth="1"/>
    <col min="10" max="10" width="18.88671875" style="2" customWidth="1"/>
    <col min="11" max="11" width="17.109375" style="2" customWidth="1"/>
    <col min="12" max="16384" width="9.109375" style="2"/>
  </cols>
  <sheetData>
    <row r="1" spans="1:11" s="10" customFormat="1" ht="15.6" x14ac:dyDescent="0.3">
      <c r="A1" s="51" t="s">
        <v>26</v>
      </c>
      <c r="B1" s="51"/>
      <c r="C1" s="51"/>
      <c r="D1" s="51"/>
      <c r="E1" s="51"/>
      <c r="F1" s="51"/>
      <c r="G1" s="51"/>
      <c r="H1" s="51"/>
      <c r="I1" s="51"/>
      <c r="J1" s="51"/>
      <c r="K1" s="51"/>
    </row>
    <row r="2" spans="1:11" s="10" customFormat="1" ht="15.6" x14ac:dyDescent="0.3">
      <c r="A2" s="51" t="s">
        <v>27</v>
      </c>
      <c r="B2" s="51"/>
      <c r="C2" s="51"/>
      <c r="D2" s="51"/>
      <c r="E2" s="51"/>
      <c r="F2" s="51"/>
      <c r="G2" s="51"/>
      <c r="H2" s="51"/>
      <c r="I2" s="51"/>
      <c r="J2" s="51"/>
      <c r="K2" s="51"/>
    </row>
    <row r="3" spans="1:11" s="10" customFormat="1" ht="15.6" x14ac:dyDescent="0.3">
      <c r="A3" s="42"/>
      <c r="B3" s="42"/>
      <c r="C3" s="42"/>
      <c r="D3" s="42"/>
      <c r="E3" s="42"/>
      <c r="F3" s="42"/>
      <c r="G3" s="42"/>
      <c r="H3" s="42"/>
      <c r="I3" s="42"/>
      <c r="J3" s="42"/>
      <c r="K3" s="43"/>
    </row>
    <row r="4" spans="1:11" s="10" customFormat="1" ht="15" customHeight="1" x14ac:dyDescent="0.3">
      <c r="A4" s="51" t="s">
        <v>28</v>
      </c>
      <c r="B4" s="51"/>
      <c r="C4" s="51"/>
      <c r="D4" s="51"/>
      <c r="E4" s="51"/>
      <c r="F4" s="51"/>
      <c r="G4" s="51"/>
      <c r="H4" s="51"/>
      <c r="I4" s="51"/>
      <c r="J4" s="51"/>
      <c r="K4" s="51"/>
    </row>
    <row r="5" spans="1:11" s="10" customFormat="1" ht="15" customHeight="1" x14ac:dyDescent="0.3">
      <c r="A5" s="41"/>
      <c r="B5" s="41"/>
      <c r="C5" s="51" t="s">
        <v>64</v>
      </c>
      <c r="D5" s="51"/>
      <c r="E5" s="51"/>
      <c r="F5" s="51"/>
      <c r="G5" s="51"/>
      <c r="H5" s="51"/>
      <c r="I5" s="51"/>
      <c r="J5" s="41"/>
      <c r="K5" s="41"/>
    </row>
    <row r="6" spans="1:11" ht="13.5" customHeight="1" thickBot="1" x14ac:dyDescent="0.35">
      <c r="A6" s="4"/>
      <c r="B6" s="4"/>
      <c r="C6" s="4"/>
    </row>
    <row r="7" spans="1:11" ht="31.5" customHeight="1" thickBot="1" x14ac:dyDescent="0.35">
      <c r="A7" s="52" t="s">
        <v>33</v>
      </c>
      <c r="B7" s="53"/>
      <c r="C7" s="53"/>
      <c r="D7" s="53"/>
      <c r="E7" s="53"/>
      <c r="F7" s="53"/>
      <c r="G7" s="53"/>
      <c r="H7" s="53"/>
      <c r="I7" s="53"/>
      <c r="J7" s="53"/>
      <c r="K7" s="54"/>
    </row>
    <row r="8" spans="1:11" ht="31.5" customHeight="1" thickTop="1" thickBot="1" x14ac:dyDescent="0.35">
      <c r="A8" s="55" t="s">
        <v>21</v>
      </c>
      <c r="B8" s="57" t="s">
        <v>22</v>
      </c>
      <c r="C8" s="59" t="s">
        <v>34</v>
      </c>
      <c r="D8" s="61" t="s">
        <v>23</v>
      </c>
      <c r="E8" s="62" t="s">
        <v>24</v>
      </c>
      <c r="F8" s="45" t="s">
        <v>35</v>
      </c>
      <c r="G8" s="47" t="s">
        <v>25</v>
      </c>
      <c r="H8" s="49" t="s">
        <v>20</v>
      </c>
      <c r="I8" s="49"/>
      <c r="J8" s="49"/>
      <c r="K8" s="50"/>
    </row>
    <row r="9" spans="1:11" ht="60" customHeight="1" thickTop="1" thickBot="1" x14ac:dyDescent="0.35">
      <c r="A9" s="56"/>
      <c r="B9" s="58"/>
      <c r="C9" s="60"/>
      <c r="D9" s="61"/>
      <c r="E9" s="62"/>
      <c r="F9" s="46"/>
      <c r="G9" s="48"/>
      <c r="H9" s="22" t="s">
        <v>18</v>
      </c>
      <c r="I9" s="44" t="s">
        <v>29</v>
      </c>
      <c r="J9" s="1" t="s">
        <v>19</v>
      </c>
      <c r="K9" s="25" t="s">
        <v>30</v>
      </c>
    </row>
    <row r="10" spans="1:11" ht="15" thickTop="1" thickBot="1" x14ac:dyDescent="0.35">
      <c r="A10" s="35">
        <v>1</v>
      </c>
      <c r="B10" s="36">
        <v>2</v>
      </c>
      <c r="C10" s="37">
        <v>3</v>
      </c>
      <c r="D10" s="36">
        <v>4</v>
      </c>
      <c r="E10" s="36">
        <v>5</v>
      </c>
      <c r="F10" s="37">
        <v>6</v>
      </c>
      <c r="G10" s="37">
        <v>7</v>
      </c>
      <c r="H10" s="38">
        <v>8</v>
      </c>
      <c r="I10" s="38">
        <v>9</v>
      </c>
      <c r="J10" s="39">
        <v>10</v>
      </c>
      <c r="K10" s="40">
        <v>11</v>
      </c>
    </row>
    <row r="11" spans="1:11" ht="76.2" customHeight="1" thickTop="1" x14ac:dyDescent="0.3">
      <c r="A11" s="26" t="s">
        <v>0</v>
      </c>
      <c r="B11" s="27" t="s">
        <v>10</v>
      </c>
      <c r="C11" s="6" t="s">
        <v>41</v>
      </c>
      <c r="D11" s="28" t="s">
        <v>8</v>
      </c>
      <c r="E11" s="29">
        <v>0.82</v>
      </c>
      <c r="F11" s="30" t="s">
        <v>31</v>
      </c>
      <c r="G11" s="31"/>
      <c r="H11" s="32" t="s">
        <v>36</v>
      </c>
      <c r="I11" s="33">
        <f>E11*24</f>
        <v>19.68</v>
      </c>
      <c r="J11" s="28"/>
      <c r="K11" s="34">
        <f>I11*J11</f>
        <v>0</v>
      </c>
    </row>
    <row r="12" spans="1:11" ht="67.95" customHeight="1" x14ac:dyDescent="0.3">
      <c r="A12" s="11" t="s">
        <v>1</v>
      </c>
      <c r="B12" s="6" t="s">
        <v>11</v>
      </c>
      <c r="C12" s="6" t="s">
        <v>42</v>
      </c>
      <c r="D12" s="5" t="s">
        <v>8</v>
      </c>
      <c r="E12" s="7">
        <v>2.0499999999999998</v>
      </c>
      <c r="F12" s="23" t="s">
        <v>31</v>
      </c>
      <c r="G12" s="8"/>
      <c r="H12" s="20" t="s">
        <v>37</v>
      </c>
      <c r="I12" s="9">
        <f>E12*6</f>
        <v>12.299999999999999</v>
      </c>
      <c r="J12" s="5"/>
      <c r="K12" s="12">
        <f t="shared" ref="K12:K18" si="0">I12*J12</f>
        <v>0</v>
      </c>
    </row>
    <row r="13" spans="1:11" ht="85.95" customHeight="1" x14ac:dyDescent="0.3">
      <c r="A13" s="11" t="s">
        <v>2</v>
      </c>
      <c r="B13" s="6" t="s">
        <v>12</v>
      </c>
      <c r="C13" s="6" t="s">
        <v>43</v>
      </c>
      <c r="D13" s="5" t="s">
        <v>9</v>
      </c>
      <c r="E13" s="7">
        <v>0.78</v>
      </c>
      <c r="F13" s="23" t="s">
        <v>31</v>
      </c>
      <c r="G13" s="8"/>
      <c r="H13" s="20" t="s">
        <v>38</v>
      </c>
      <c r="I13" s="9">
        <f>E13*15</f>
        <v>11.700000000000001</v>
      </c>
      <c r="J13" s="5"/>
      <c r="K13" s="12">
        <f t="shared" si="0"/>
        <v>0</v>
      </c>
    </row>
    <row r="14" spans="1:11" ht="86.4" customHeight="1" x14ac:dyDescent="0.3">
      <c r="A14" s="11" t="s">
        <v>3</v>
      </c>
      <c r="B14" s="6" t="s">
        <v>13</v>
      </c>
      <c r="C14" s="6" t="s">
        <v>32</v>
      </c>
      <c r="D14" s="5" t="s">
        <v>8</v>
      </c>
      <c r="E14" s="7">
        <v>1.1399999999999999</v>
      </c>
      <c r="F14" s="23" t="s">
        <v>31</v>
      </c>
      <c r="G14" s="8"/>
      <c r="H14" s="20" t="s">
        <v>39</v>
      </c>
      <c r="I14" s="9">
        <f>E14*12</f>
        <v>13.68</v>
      </c>
      <c r="J14" s="5"/>
      <c r="K14" s="12">
        <f t="shared" si="0"/>
        <v>0</v>
      </c>
    </row>
    <row r="15" spans="1:11" ht="101.4" customHeight="1" x14ac:dyDescent="0.3">
      <c r="A15" s="11" t="s">
        <v>4</v>
      </c>
      <c r="B15" s="6" t="s">
        <v>14</v>
      </c>
      <c r="C15" s="6" t="s">
        <v>44</v>
      </c>
      <c r="D15" s="5" t="s">
        <v>9</v>
      </c>
      <c r="E15" s="7">
        <v>0.64</v>
      </c>
      <c r="F15" s="23" t="s">
        <v>31</v>
      </c>
      <c r="G15" s="8"/>
      <c r="H15" s="20" t="s">
        <v>38</v>
      </c>
      <c r="I15" s="9">
        <f>E15*15</f>
        <v>9.6</v>
      </c>
      <c r="J15" s="5"/>
      <c r="K15" s="12">
        <f t="shared" si="0"/>
        <v>0</v>
      </c>
    </row>
    <row r="16" spans="1:11" ht="88.2" customHeight="1" x14ac:dyDescent="0.3">
      <c r="A16" s="11" t="s">
        <v>5</v>
      </c>
      <c r="B16" s="6" t="s">
        <v>15</v>
      </c>
      <c r="C16" s="6" t="s">
        <v>45</v>
      </c>
      <c r="D16" s="5" t="s">
        <v>9</v>
      </c>
      <c r="E16" s="7">
        <v>0.32</v>
      </c>
      <c r="F16" s="23" t="s">
        <v>31</v>
      </c>
      <c r="G16" s="8"/>
      <c r="H16" s="20" t="s">
        <v>40</v>
      </c>
      <c r="I16" s="9">
        <f>E16*32</f>
        <v>10.24</v>
      </c>
      <c r="J16" s="5"/>
      <c r="K16" s="12">
        <f t="shared" si="0"/>
        <v>0</v>
      </c>
    </row>
    <row r="17" spans="1:11" ht="73.2" customHeight="1" x14ac:dyDescent="0.3">
      <c r="A17" s="11" t="s">
        <v>6</v>
      </c>
      <c r="B17" s="6" t="s">
        <v>16</v>
      </c>
      <c r="C17" s="6" t="s">
        <v>46</v>
      </c>
      <c r="D17" s="5" t="s">
        <v>8</v>
      </c>
      <c r="E17" s="7">
        <v>1.1000000000000001</v>
      </c>
      <c r="F17" s="23" t="s">
        <v>31</v>
      </c>
      <c r="G17" s="8"/>
      <c r="H17" s="20" t="s">
        <v>36</v>
      </c>
      <c r="I17" s="9">
        <f>E17*24</f>
        <v>26.400000000000002</v>
      </c>
      <c r="J17" s="5"/>
      <c r="K17" s="12">
        <f t="shared" si="0"/>
        <v>0</v>
      </c>
    </row>
    <row r="18" spans="1:11" ht="73.95" customHeight="1" thickBot="1" x14ac:dyDescent="0.35">
      <c r="A18" s="13" t="s">
        <v>7</v>
      </c>
      <c r="B18" s="14" t="s">
        <v>17</v>
      </c>
      <c r="C18" s="14" t="s">
        <v>47</v>
      </c>
      <c r="D18" s="15" t="s">
        <v>8</v>
      </c>
      <c r="E18" s="16">
        <v>2.0499999999999998</v>
      </c>
      <c r="F18" s="24" t="s">
        <v>31</v>
      </c>
      <c r="G18" s="17"/>
      <c r="H18" s="21" t="s">
        <v>37</v>
      </c>
      <c r="I18" s="18">
        <f>E18*6</f>
        <v>12.299999999999999</v>
      </c>
      <c r="J18" s="15"/>
      <c r="K18" s="19">
        <f t="shared" si="0"/>
        <v>0</v>
      </c>
    </row>
  </sheetData>
  <mergeCells count="13">
    <mergeCell ref="F8:F9"/>
    <mergeCell ref="G8:G9"/>
    <mergeCell ref="H8:K8"/>
    <mergeCell ref="A1:K1"/>
    <mergeCell ref="A2:K2"/>
    <mergeCell ref="A4:K4"/>
    <mergeCell ref="C5:I5"/>
    <mergeCell ref="A7:K7"/>
    <mergeCell ref="A8:A9"/>
    <mergeCell ref="B8:B9"/>
    <mergeCell ref="C8:C9"/>
    <mergeCell ref="D8:D9"/>
    <mergeCell ref="E8:E9"/>
  </mergeCells>
  <pageMargins left="0.7" right="0.7" top="0.75" bottom="0.75" header="0.3" footer="0.3"/>
  <pageSetup paperSize="9" scale="70" orientation="landscape" horizontalDpi="4294967293" r:id="rId1"/>
  <ignoredErrors>
    <ignoredError sqref="A11:A18" numberStoredAsText="1"/>
    <ignoredError sqref="I14" formula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336356-0B07-462A-A886-4EC58BDC9398}">
  <dimension ref="A1:K18"/>
  <sheetViews>
    <sheetView zoomScale="85" zoomScaleNormal="85" workbookViewId="0">
      <selection activeCell="E11" sqref="E11"/>
    </sheetView>
  </sheetViews>
  <sheetFormatPr defaultColWidth="9.109375" defaultRowHeight="13.8" x14ac:dyDescent="0.3"/>
  <cols>
    <col min="1" max="1" width="6.33203125" style="2" bestFit="1" customWidth="1"/>
    <col min="2" max="2" width="29.5546875" style="2" customWidth="1"/>
    <col min="3" max="3" width="43.6640625" style="2" customWidth="1"/>
    <col min="4" max="4" width="13.88671875" style="2" customWidth="1"/>
    <col min="5" max="5" width="13.109375" style="3" customWidth="1"/>
    <col min="6" max="6" width="29.44140625" style="2" customWidth="1"/>
    <col min="7" max="7" width="20.33203125" style="2" customWidth="1"/>
    <col min="8" max="8" width="23.44140625" style="2" customWidth="1"/>
    <col min="9" max="9" width="24.88671875" style="2" customWidth="1"/>
    <col min="10" max="10" width="18.88671875" style="2" customWidth="1"/>
    <col min="11" max="11" width="17.109375" style="2" customWidth="1"/>
    <col min="12" max="16384" width="9.109375" style="2"/>
  </cols>
  <sheetData>
    <row r="1" spans="1:11" s="10" customFormat="1" ht="15.6" x14ac:dyDescent="0.3">
      <c r="A1" s="51" t="s">
        <v>26</v>
      </c>
      <c r="B1" s="51"/>
      <c r="C1" s="51"/>
      <c r="D1" s="51"/>
      <c r="E1" s="51"/>
      <c r="F1" s="51"/>
      <c r="G1" s="51"/>
      <c r="H1" s="51"/>
      <c r="I1" s="51"/>
      <c r="J1" s="51"/>
      <c r="K1" s="51"/>
    </row>
    <row r="2" spans="1:11" s="10" customFormat="1" ht="15.6" x14ac:dyDescent="0.3">
      <c r="A2" s="51" t="s">
        <v>27</v>
      </c>
      <c r="B2" s="51"/>
      <c r="C2" s="51"/>
      <c r="D2" s="51"/>
      <c r="E2" s="51"/>
      <c r="F2" s="51"/>
      <c r="G2" s="51"/>
      <c r="H2" s="51"/>
      <c r="I2" s="51"/>
      <c r="J2" s="51"/>
      <c r="K2" s="51"/>
    </row>
    <row r="3" spans="1:11" s="10" customFormat="1" ht="15.6" x14ac:dyDescent="0.3">
      <c r="A3" s="42"/>
      <c r="B3" s="42"/>
      <c r="C3" s="42"/>
      <c r="D3" s="42"/>
      <c r="E3" s="42"/>
      <c r="F3" s="42"/>
      <c r="G3" s="42"/>
      <c r="H3" s="42"/>
      <c r="I3" s="42"/>
      <c r="J3" s="42"/>
      <c r="K3" s="43"/>
    </row>
    <row r="4" spans="1:11" s="10" customFormat="1" ht="15" customHeight="1" x14ac:dyDescent="0.3">
      <c r="A4" s="51" t="s">
        <v>28</v>
      </c>
      <c r="B4" s="51"/>
      <c r="C4" s="51"/>
      <c r="D4" s="51"/>
      <c r="E4" s="51"/>
      <c r="F4" s="51"/>
      <c r="G4" s="51"/>
      <c r="H4" s="51"/>
      <c r="I4" s="51"/>
      <c r="J4" s="51"/>
      <c r="K4" s="51"/>
    </row>
    <row r="5" spans="1:11" s="10" customFormat="1" ht="15" customHeight="1" x14ac:dyDescent="0.3">
      <c r="A5" s="41"/>
      <c r="B5" s="41"/>
      <c r="C5" s="51" t="s">
        <v>63</v>
      </c>
      <c r="D5" s="51"/>
      <c r="E5" s="51"/>
      <c r="F5" s="51"/>
      <c r="G5" s="51"/>
      <c r="H5" s="51"/>
      <c r="I5" s="51"/>
      <c r="J5" s="41"/>
      <c r="K5" s="41"/>
    </row>
    <row r="6" spans="1:11" ht="13.5" customHeight="1" thickBot="1" x14ac:dyDescent="0.35">
      <c r="A6" s="4"/>
      <c r="B6" s="4"/>
      <c r="C6" s="4"/>
    </row>
    <row r="7" spans="1:11" ht="31.5" customHeight="1" thickBot="1" x14ac:dyDescent="0.35">
      <c r="A7" s="52" t="s">
        <v>33</v>
      </c>
      <c r="B7" s="53"/>
      <c r="C7" s="53"/>
      <c r="D7" s="53"/>
      <c r="E7" s="53"/>
      <c r="F7" s="53"/>
      <c r="G7" s="53"/>
      <c r="H7" s="53"/>
      <c r="I7" s="53"/>
      <c r="J7" s="53"/>
      <c r="K7" s="54"/>
    </row>
    <row r="8" spans="1:11" ht="31.5" customHeight="1" thickTop="1" thickBot="1" x14ac:dyDescent="0.35">
      <c r="A8" s="55" t="s">
        <v>21</v>
      </c>
      <c r="B8" s="57" t="s">
        <v>22</v>
      </c>
      <c r="C8" s="59" t="s">
        <v>34</v>
      </c>
      <c r="D8" s="61" t="s">
        <v>23</v>
      </c>
      <c r="E8" s="62" t="s">
        <v>24</v>
      </c>
      <c r="F8" s="45" t="s">
        <v>35</v>
      </c>
      <c r="G8" s="47" t="s">
        <v>25</v>
      </c>
      <c r="H8" s="49" t="s">
        <v>20</v>
      </c>
      <c r="I8" s="49"/>
      <c r="J8" s="49"/>
      <c r="K8" s="50"/>
    </row>
    <row r="9" spans="1:11" ht="60" customHeight="1" thickTop="1" thickBot="1" x14ac:dyDescent="0.35">
      <c r="A9" s="56"/>
      <c r="B9" s="58"/>
      <c r="C9" s="60"/>
      <c r="D9" s="61"/>
      <c r="E9" s="62"/>
      <c r="F9" s="46"/>
      <c r="G9" s="48"/>
      <c r="H9" s="22" t="s">
        <v>18</v>
      </c>
      <c r="I9" s="44" t="s">
        <v>29</v>
      </c>
      <c r="J9" s="1" t="s">
        <v>19</v>
      </c>
      <c r="K9" s="25" t="s">
        <v>30</v>
      </c>
    </row>
    <row r="10" spans="1:11" ht="15" thickTop="1" thickBot="1" x14ac:dyDescent="0.35">
      <c r="A10" s="35">
        <v>1</v>
      </c>
      <c r="B10" s="36">
        <v>2</v>
      </c>
      <c r="C10" s="37">
        <v>3</v>
      </c>
      <c r="D10" s="36">
        <v>4</v>
      </c>
      <c r="E10" s="36">
        <v>5</v>
      </c>
      <c r="F10" s="37">
        <v>6</v>
      </c>
      <c r="G10" s="37">
        <v>7</v>
      </c>
      <c r="H10" s="38">
        <v>8</v>
      </c>
      <c r="I10" s="38">
        <v>9</v>
      </c>
      <c r="J10" s="39">
        <v>10</v>
      </c>
      <c r="K10" s="40">
        <v>11</v>
      </c>
    </row>
    <row r="11" spans="1:11" ht="76.2" customHeight="1" thickTop="1" x14ac:dyDescent="0.3">
      <c r="A11" s="26" t="s">
        <v>0</v>
      </c>
      <c r="B11" s="27" t="s">
        <v>10</v>
      </c>
      <c r="C11" s="6" t="s">
        <v>41</v>
      </c>
      <c r="D11" s="28" t="s">
        <v>8</v>
      </c>
      <c r="E11" s="29">
        <v>0.81</v>
      </c>
      <c r="F11" s="30" t="s">
        <v>31</v>
      </c>
      <c r="G11" s="31"/>
      <c r="H11" s="32" t="s">
        <v>36</v>
      </c>
      <c r="I11" s="33">
        <f>E11*24</f>
        <v>19.440000000000001</v>
      </c>
      <c r="J11" s="28"/>
      <c r="K11" s="34">
        <f>I11*J11</f>
        <v>0</v>
      </c>
    </row>
    <row r="12" spans="1:11" ht="67.95" customHeight="1" x14ac:dyDescent="0.3">
      <c r="A12" s="11" t="s">
        <v>1</v>
      </c>
      <c r="B12" s="6" t="s">
        <v>11</v>
      </c>
      <c r="C12" s="6" t="s">
        <v>42</v>
      </c>
      <c r="D12" s="5" t="s">
        <v>8</v>
      </c>
      <c r="E12" s="7">
        <v>2.04</v>
      </c>
      <c r="F12" s="23" t="s">
        <v>31</v>
      </c>
      <c r="G12" s="8"/>
      <c r="H12" s="20" t="s">
        <v>37</v>
      </c>
      <c r="I12" s="9">
        <f>E12*6</f>
        <v>12.24</v>
      </c>
      <c r="J12" s="5"/>
      <c r="K12" s="12">
        <f t="shared" ref="K12:K18" si="0">I12*J12</f>
        <v>0</v>
      </c>
    </row>
    <row r="13" spans="1:11" ht="85.95" customHeight="1" x14ac:dyDescent="0.3">
      <c r="A13" s="11" t="s">
        <v>2</v>
      </c>
      <c r="B13" s="6" t="s">
        <v>12</v>
      </c>
      <c r="C13" s="6" t="s">
        <v>43</v>
      </c>
      <c r="D13" s="5" t="s">
        <v>9</v>
      </c>
      <c r="E13" s="7">
        <v>0.77</v>
      </c>
      <c r="F13" s="23" t="s">
        <v>31</v>
      </c>
      <c r="G13" s="8"/>
      <c r="H13" s="20" t="s">
        <v>38</v>
      </c>
      <c r="I13" s="9">
        <f>E13*15</f>
        <v>11.55</v>
      </c>
      <c r="J13" s="5"/>
      <c r="K13" s="12">
        <f t="shared" si="0"/>
        <v>0</v>
      </c>
    </row>
    <row r="14" spans="1:11" ht="86.4" customHeight="1" x14ac:dyDescent="0.3">
      <c r="A14" s="11" t="s">
        <v>3</v>
      </c>
      <c r="B14" s="6" t="s">
        <v>13</v>
      </c>
      <c r="C14" s="6" t="s">
        <v>32</v>
      </c>
      <c r="D14" s="5" t="s">
        <v>8</v>
      </c>
      <c r="E14" s="7">
        <v>1.1299999999999999</v>
      </c>
      <c r="F14" s="23" t="s">
        <v>31</v>
      </c>
      <c r="G14" s="8"/>
      <c r="H14" s="20" t="s">
        <v>39</v>
      </c>
      <c r="I14" s="9">
        <f>E14*12</f>
        <v>13.559999999999999</v>
      </c>
      <c r="J14" s="5"/>
      <c r="K14" s="12">
        <f t="shared" si="0"/>
        <v>0</v>
      </c>
    </row>
    <row r="15" spans="1:11" ht="101.4" customHeight="1" x14ac:dyDescent="0.3">
      <c r="A15" s="11" t="s">
        <v>4</v>
      </c>
      <c r="B15" s="6" t="s">
        <v>14</v>
      </c>
      <c r="C15" s="6" t="s">
        <v>44</v>
      </c>
      <c r="D15" s="5" t="s">
        <v>9</v>
      </c>
      <c r="E15" s="7">
        <v>0.64</v>
      </c>
      <c r="F15" s="23" t="s">
        <v>31</v>
      </c>
      <c r="G15" s="8"/>
      <c r="H15" s="20" t="s">
        <v>38</v>
      </c>
      <c r="I15" s="9">
        <f>E15*15</f>
        <v>9.6</v>
      </c>
      <c r="J15" s="5"/>
      <c r="K15" s="12">
        <f t="shared" si="0"/>
        <v>0</v>
      </c>
    </row>
    <row r="16" spans="1:11" ht="88.2" customHeight="1" x14ac:dyDescent="0.3">
      <c r="A16" s="11" t="s">
        <v>5</v>
      </c>
      <c r="B16" s="6" t="s">
        <v>15</v>
      </c>
      <c r="C16" s="6" t="s">
        <v>45</v>
      </c>
      <c r="D16" s="5" t="s">
        <v>9</v>
      </c>
      <c r="E16" s="7">
        <v>0.32</v>
      </c>
      <c r="F16" s="23" t="s">
        <v>31</v>
      </c>
      <c r="G16" s="8"/>
      <c r="H16" s="20" t="s">
        <v>40</v>
      </c>
      <c r="I16" s="9">
        <f>E16*32</f>
        <v>10.24</v>
      </c>
      <c r="J16" s="5"/>
      <c r="K16" s="12">
        <f t="shared" si="0"/>
        <v>0</v>
      </c>
    </row>
    <row r="17" spans="1:11" ht="73.2" customHeight="1" x14ac:dyDescent="0.3">
      <c r="A17" s="11" t="s">
        <v>6</v>
      </c>
      <c r="B17" s="6" t="s">
        <v>16</v>
      </c>
      <c r="C17" s="6" t="s">
        <v>46</v>
      </c>
      <c r="D17" s="5" t="s">
        <v>8</v>
      </c>
      <c r="E17" s="7">
        <v>1.0900000000000001</v>
      </c>
      <c r="F17" s="23" t="s">
        <v>31</v>
      </c>
      <c r="G17" s="8"/>
      <c r="H17" s="20" t="s">
        <v>36</v>
      </c>
      <c r="I17" s="9">
        <f>E17*24</f>
        <v>26.160000000000004</v>
      </c>
      <c r="J17" s="5"/>
      <c r="K17" s="12">
        <f t="shared" si="0"/>
        <v>0</v>
      </c>
    </row>
    <row r="18" spans="1:11" ht="73.95" customHeight="1" thickBot="1" x14ac:dyDescent="0.35">
      <c r="A18" s="13" t="s">
        <v>7</v>
      </c>
      <c r="B18" s="14" t="s">
        <v>17</v>
      </c>
      <c r="C18" s="14" t="s">
        <v>47</v>
      </c>
      <c r="D18" s="15" t="s">
        <v>8</v>
      </c>
      <c r="E18" s="16">
        <v>2.04</v>
      </c>
      <c r="F18" s="24" t="s">
        <v>31</v>
      </c>
      <c r="G18" s="17"/>
      <c r="H18" s="21" t="s">
        <v>37</v>
      </c>
      <c r="I18" s="18">
        <f>E18*6</f>
        <v>12.24</v>
      </c>
      <c r="J18" s="15"/>
      <c r="K18" s="19">
        <f t="shared" si="0"/>
        <v>0</v>
      </c>
    </row>
  </sheetData>
  <mergeCells count="13">
    <mergeCell ref="F8:F9"/>
    <mergeCell ref="G8:G9"/>
    <mergeCell ref="H8:K8"/>
    <mergeCell ref="A1:K1"/>
    <mergeCell ref="A2:K2"/>
    <mergeCell ref="A4:K4"/>
    <mergeCell ref="C5:I5"/>
    <mergeCell ref="A7:K7"/>
    <mergeCell ref="A8:A9"/>
    <mergeCell ref="B8:B9"/>
    <mergeCell ref="C8:C9"/>
    <mergeCell ref="D8:D9"/>
    <mergeCell ref="E8:E9"/>
  </mergeCells>
  <pageMargins left="0.7" right="0.7" top="0.75" bottom="0.75" header="0.3" footer="0.3"/>
  <pageSetup paperSize="9" scale="70" orientation="landscape" horizontalDpi="4294967293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E422DE-1727-4F68-882B-78DE08611AD6}">
  <dimension ref="A1:K18"/>
  <sheetViews>
    <sheetView zoomScale="85" zoomScaleNormal="85" workbookViewId="0">
      <selection activeCell="C6" sqref="C6"/>
    </sheetView>
  </sheetViews>
  <sheetFormatPr defaultColWidth="9.109375" defaultRowHeight="13.8" x14ac:dyDescent="0.3"/>
  <cols>
    <col min="1" max="1" width="6.33203125" style="2" bestFit="1" customWidth="1"/>
    <col min="2" max="2" width="29.5546875" style="2" customWidth="1"/>
    <col min="3" max="3" width="43.6640625" style="2" customWidth="1"/>
    <col min="4" max="4" width="13.88671875" style="2" customWidth="1"/>
    <col min="5" max="5" width="13.109375" style="3" customWidth="1"/>
    <col min="6" max="6" width="29.44140625" style="2" customWidth="1"/>
    <col min="7" max="7" width="20.33203125" style="2" customWidth="1"/>
    <col min="8" max="8" width="23.44140625" style="2" customWidth="1"/>
    <col min="9" max="9" width="24.88671875" style="2" customWidth="1"/>
    <col min="10" max="10" width="18.88671875" style="2" customWidth="1"/>
    <col min="11" max="11" width="17.109375" style="2" customWidth="1"/>
    <col min="12" max="16384" width="9.109375" style="2"/>
  </cols>
  <sheetData>
    <row r="1" spans="1:11" s="10" customFormat="1" ht="15.6" x14ac:dyDescent="0.3">
      <c r="A1" s="51" t="s">
        <v>26</v>
      </c>
      <c r="B1" s="51"/>
      <c r="C1" s="51"/>
      <c r="D1" s="51"/>
      <c r="E1" s="51"/>
      <c r="F1" s="51"/>
      <c r="G1" s="51"/>
      <c r="H1" s="51"/>
      <c r="I1" s="51"/>
      <c r="J1" s="51"/>
      <c r="K1" s="51"/>
    </row>
    <row r="2" spans="1:11" s="10" customFormat="1" ht="15.6" x14ac:dyDescent="0.3">
      <c r="A2" s="51" t="s">
        <v>27</v>
      </c>
      <c r="B2" s="51"/>
      <c r="C2" s="51"/>
      <c r="D2" s="51"/>
      <c r="E2" s="51"/>
      <c r="F2" s="51"/>
      <c r="G2" s="51"/>
      <c r="H2" s="51"/>
      <c r="I2" s="51"/>
      <c r="J2" s="51"/>
      <c r="K2" s="51"/>
    </row>
    <row r="3" spans="1:11" s="10" customFormat="1" ht="15.6" x14ac:dyDescent="0.3">
      <c r="A3" s="42"/>
      <c r="B3" s="42"/>
      <c r="C3" s="42"/>
      <c r="D3" s="42"/>
      <c r="E3" s="42"/>
      <c r="F3" s="42"/>
      <c r="G3" s="42"/>
      <c r="H3" s="42"/>
      <c r="I3" s="42"/>
      <c r="J3" s="42"/>
      <c r="K3" s="43"/>
    </row>
    <row r="4" spans="1:11" s="10" customFormat="1" ht="15" customHeight="1" x14ac:dyDescent="0.3">
      <c r="A4" s="51" t="s">
        <v>28</v>
      </c>
      <c r="B4" s="51"/>
      <c r="C4" s="51"/>
      <c r="D4" s="51"/>
      <c r="E4" s="51"/>
      <c r="F4" s="51"/>
      <c r="G4" s="51"/>
      <c r="H4" s="51"/>
      <c r="I4" s="51"/>
      <c r="J4" s="51"/>
      <c r="K4" s="51"/>
    </row>
    <row r="5" spans="1:11" s="10" customFormat="1" ht="15" customHeight="1" x14ac:dyDescent="0.3">
      <c r="A5" s="41"/>
      <c r="B5" s="41"/>
      <c r="C5" s="51" t="s">
        <v>62</v>
      </c>
      <c r="D5" s="51"/>
      <c r="E5" s="51"/>
      <c r="F5" s="51"/>
      <c r="G5" s="51"/>
      <c r="H5" s="51"/>
      <c r="I5" s="51"/>
      <c r="J5" s="41"/>
      <c r="K5" s="41"/>
    </row>
    <row r="6" spans="1:11" ht="13.5" customHeight="1" thickBot="1" x14ac:dyDescent="0.35">
      <c r="A6" s="4"/>
      <c r="B6" s="4"/>
      <c r="C6" s="4"/>
    </row>
    <row r="7" spans="1:11" ht="31.5" customHeight="1" thickBot="1" x14ac:dyDescent="0.35">
      <c r="A7" s="52" t="s">
        <v>33</v>
      </c>
      <c r="B7" s="53"/>
      <c r="C7" s="53"/>
      <c r="D7" s="53"/>
      <c r="E7" s="53"/>
      <c r="F7" s="53"/>
      <c r="G7" s="53"/>
      <c r="H7" s="53"/>
      <c r="I7" s="53"/>
      <c r="J7" s="53"/>
      <c r="K7" s="54"/>
    </row>
    <row r="8" spans="1:11" ht="31.5" customHeight="1" thickTop="1" thickBot="1" x14ac:dyDescent="0.35">
      <c r="A8" s="55" t="s">
        <v>21</v>
      </c>
      <c r="B8" s="57" t="s">
        <v>22</v>
      </c>
      <c r="C8" s="59" t="s">
        <v>34</v>
      </c>
      <c r="D8" s="61" t="s">
        <v>23</v>
      </c>
      <c r="E8" s="62" t="s">
        <v>24</v>
      </c>
      <c r="F8" s="45" t="s">
        <v>35</v>
      </c>
      <c r="G8" s="47" t="s">
        <v>25</v>
      </c>
      <c r="H8" s="49" t="s">
        <v>20</v>
      </c>
      <c r="I8" s="49"/>
      <c r="J8" s="49"/>
      <c r="K8" s="50"/>
    </row>
    <row r="9" spans="1:11" ht="60" customHeight="1" thickTop="1" thickBot="1" x14ac:dyDescent="0.35">
      <c r="A9" s="56"/>
      <c r="B9" s="58"/>
      <c r="C9" s="60"/>
      <c r="D9" s="61"/>
      <c r="E9" s="62"/>
      <c r="F9" s="46"/>
      <c r="G9" s="48"/>
      <c r="H9" s="22" t="s">
        <v>18</v>
      </c>
      <c r="I9" s="44" t="s">
        <v>29</v>
      </c>
      <c r="J9" s="1" t="s">
        <v>19</v>
      </c>
      <c r="K9" s="25" t="s">
        <v>30</v>
      </c>
    </row>
    <row r="10" spans="1:11" ht="15" thickTop="1" thickBot="1" x14ac:dyDescent="0.35">
      <c r="A10" s="35">
        <v>1</v>
      </c>
      <c r="B10" s="36">
        <v>2</v>
      </c>
      <c r="C10" s="37">
        <v>3</v>
      </c>
      <c r="D10" s="36">
        <v>4</v>
      </c>
      <c r="E10" s="36">
        <v>5</v>
      </c>
      <c r="F10" s="37">
        <v>6</v>
      </c>
      <c r="G10" s="37">
        <v>7</v>
      </c>
      <c r="H10" s="38">
        <v>8</v>
      </c>
      <c r="I10" s="38">
        <v>9</v>
      </c>
      <c r="J10" s="39">
        <v>10</v>
      </c>
      <c r="K10" s="40">
        <v>11</v>
      </c>
    </row>
    <row r="11" spans="1:11" ht="76.2" customHeight="1" thickTop="1" x14ac:dyDescent="0.3">
      <c r="A11" s="26" t="s">
        <v>0</v>
      </c>
      <c r="B11" s="27" t="s">
        <v>10</v>
      </c>
      <c r="C11" s="6" t="s">
        <v>41</v>
      </c>
      <c r="D11" s="28" t="s">
        <v>8</v>
      </c>
      <c r="E11" s="29">
        <v>0.81</v>
      </c>
      <c r="F11" s="30" t="s">
        <v>31</v>
      </c>
      <c r="G11" s="31"/>
      <c r="H11" s="32" t="s">
        <v>36</v>
      </c>
      <c r="I11" s="33">
        <f>E11*24</f>
        <v>19.440000000000001</v>
      </c>
      <c r="J11" s="28"/>
      <c r="K11" s="34">
        <f>I11*J11</f>
        <v>0</v>
      </c>
    </row>
    <row r="12" spans="1:11" ht="67.95" customHeight="1" x14ac:dyDescent="0.3">
      <c r="A12" s="11" t="s">
        <v>1</v>
      </c>
      <c r="B12" s="6" t="s">
        <v>11</v>
      </c>
      <c r="C12" s="6" t="s">
        <v>42</v>
      </c>
      <c r="D12" s="5" t="s">
        <v>8</v>
      </c>
      <c r="E12" s="7">
        <v>2.0299999999999998</v>
      </c>
      <c r="F12" s="23" t="s">
        <v>31</v>
      </c>
      <c r="G12" s="8"/>
      <c r="H12" s="20" t="s">
        <v>37</v>
      </c>
      <c r="I12" s="9">
        <f>E12*6</f>
        <v>12.18</v>
      </c>
      <c r="J12" s="5"/>
      <c r="K12" s="12">
        <f t="shared" ref="K12:K18" si="0">I12*J12</f>
        <v>0</v>
      </c>
    </row>
    <row r="13" spans="1:11" ht="85.95" customHeight="1" x14ac:dyDescent="0.3">
      <c r="A13" s="11" t="s">
        <v>2</v>
      </c>
      <c r="B13" s="6" t="s">
        <v>12</v>
      </c>
      <c r="C13" s="6" t="s">
        <v>43</v>
      </c>
      <c r="D13" s="5" t="s">
        <v>9</v>
      </c>
      <c r="E13" s="7">
        <v>0.77</v>
      </c>
      <c r="F13" s="23" t="s">
        <v>31</v>
      </c>
      <c r="G13" s="8"/>
      <c r="H13" s="20" t="s">
        <v>38</v>
      </c>
      <c r="I13" s="9">
        <f>E13*15</f>
        <v>11.55</v>
      </c>
      <c r="J13" s="5"/>
      <c r="K13" s="12">
        <f t="shared" si="0"/>
        <v>0</v>
      </c>
    </row>
    <row r="14" spans="1:11" ht="86.4" customHeight="1" x14ac:dyDescent="0.3">
      <c r="A14" s="11" t="s">
        <v>3</v>
      </c>
      <c r="B14" s="6" t="s">
        <v>13</v>
      </c>
      <c r="C14" s="6" t="s">
        <v>32</v>
      </c>
      <c r="D14" s="5" t="s">
        <v>8</v>
      </c>
      <c r="E14" s="7">
        <v>1.1299999999999999</v>
      </c>
      <c r="F14" s="23" t="s">
        <v>31</v>
      </c>
      <c r="G14" s="8"/>
      <c r="H14" s="20" t="s">
        <v>39</v>
      </c>
      <c r="I14" s="9">
        <f>E14*12</f>
        <v>13.559999999999999</v>
      </c>
      <c r="J14" s="5"/>
      <c r="K14" s="12">
        <f t="shared" si="0"/>
        <v>0</v>
      </c>
    </row>
    <row r="15" spans="1:11" ht="101.4" customHeight="1" x14ac:dyDescent="0.3">
      <c r="A15" s="11" t="s">
        <v>4</v>
      </c>
      <c r="B15" s="6" t="s">
        <v>14</v>
      </c>
      <c r="C15" s="6" t="s">
        <v>44</v>
      </c>
      <c r="D15" s="5" t="s">
        <v>9</v>
      </c>
      <c r="E15" s="7">
        <v>0.64</v>
      </c>
      <c r="F15" s="23" t="s">
        <v>31</v>
      </c>
      <c r="G15" s="8"/>
      <c r="H15" s="20" t="s">
        <v>38</v>
      </c>
      <c r="I15" s="9">
        <f>E15*15</f>
        <v>9.6</v>
      </c>
      <c r="J15" s="5"/>
      <c r="K15" s="12">
        <f t="shared" si="0"/>
        <v>0</v>
      </c>
    </row>
    <row r="16" spans="1:11" ht="88.2" customHeight="1" x14ac:dyDescent="0.3">
      <c r="A16" s="11" t="s">
        <v>5</v>
      </c>
      <c r="B16" s="6" t="s">
        <v>15</v>
      </c>
      <c r="C16" s="6" t="s">
        <v>45</v>
      </c>
      <c r="D16" s="5" t="s">
        <v>9</v>
      </c>
      <c r="E16" s="7">
        <v>0.32</v>
      </c>
      <c r="F16" s="23" t="s">
        <v>31</v>
      </c>
      <c r="G16" s="8"/>
      <c r="H16" s="20" t="s">
        <v>40</v>
      </c>
      <c r="I16" s="9">
        <f>E16*32</f>
        <v>10.24</v>
      </c>
      <c r="J16" s="5"/>
      <c r="K16" s="12">
        <f t="shared" si="0"/>
        <v>0</v>
      </c>
    </row>
    <row r="17" spans="1:11" ht="73.2" customHeight="1" x14ac:dyDescent="0.3">
      <c r="A17" s="11" t="s">
        <v>6</v>
      </c>
      <c r="B17" s="6" t="s">
        <v>16</v>
      </c>
      <c r="C17" s="6" t="s">
        <v>46</v>
      </c>
      <c r="D17" s="5" t="s">
        <v>8</v>
      </c>
      <c r="E17" s="7">
        <v>1.0900000000000001</v>
      </c>
      <c r="F17" s="23" t="s">
        <v>31</v>
      </c>
      <c r="G17" s="8"/>
      <c r="H17" s="20" t="s">
        <v>36</v>
      </c>
      <c r="I17" s="9">
        <f>E17*24</f>
        <v>26.160000000000004</v>
      </c>
      <c r="J17" s="5"/>
      <c r="K17" s="12">
        <f t="shared" si="0"/>
        <v>0</v>
      </c>
    </row>
    <row r="18" spans="1:11" ht="73.95" customHeight="1" thickBot="1" x14ac:dyDescent="0.35">
      <c r="A18" s="13" t="s">
        <v>7</v>
      </c>
      <c r="B18" s="14" t="s">
        <v>17</v>
      </c>
      <c r="C18" s="14" t="s">
        <v>47</v>
      </c>
      <c r="D18" s="15" t="s">
        <v>8</v>
      </c>
      <c r="E18" s="16">
        <v>2.0299999999999998</v>
      </c>
      <c r="F18" s="24" t="s">
        <v>31</v>
      </c>
      <c r="G18" s="17"/>
      <c r="H18" s="21" t="s">
        <v>37</v>
      </c>
      <c r="I18" s="18">
        <f>E18*6</f>
        <v>12.18</v>
      </c>
      <c r="J18" s="15"/>
      <c r="K18" s="19">
        <f t="shared" si="0"/>
        <v>0</v>
      </c>
    </row>
  </sheetData>
  <mergeCells count="13">
    <mergeCell ref="F8:F9"/>
    <mergeCell ref="G8:G9"/>
    <mergeCell ref="H8:K8"/>
    <mergeCell ref="A1:K1"/>
    <mergeCell ref="A2:K2"/>
    <mergeCell ref="A4:K4"/>
    <mergeCell ref="C5:I5"/>
    <mergeCell ref="A7:K7"/>
    <mergeCell ref="A8:A9"/>
    <mergeCell ref="B8:B9"/>
    <mergeCell ref="C8:C9"/>
    <mergeCell ref="D8:D9"/>
    <mergeCell ref="E8:E9"/>
  </mergeCells>
  <pageMargins left="0.7" right="0.7" top="0.75" bottom="0.75" header="0.3" footer="0.3"/>
  <pageSetup paperSize="9" scale="70" orientation="landscape" horizontalDpi="4294967293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EF0357-E8AC-4E3D-B3B0-EE896494DB0D}">
  <dimension ref="A1:K18"/>
  <sheetViews>
    <sheetView zoomScale="85" zoomScaleNormal="85" workbookViewId="0">
      <selection activeCell="E11" sqref="E11"/>
    </sheetView>
  </sheetViews>
  <sheetFormatPr defaultColWidth="9.109375" defaultRowHeight="13.8" x14ac:dyDescent="0.3"/>
  <cols>
    <col min="1" max="1" width="6.33203125" style="2" bestFit="1" customWidth="1"/>
    <col min="2" max="2" width="29.5546875" style="2" customWidth="1"/>
    <col min="3" max="3" width="43.6640625" style="2" customWidth="1"/>
    <col min="4" max="4" width="13.88671875" style="2" customWidth="1"/>
    <col min="5" max="5" width="13.109375" style="3" customWidth="1"/>
    <col min="6" max="6" width="29.44140625" style="2" customWidth="1"/>
    <col min="7" max="7" width="20.33203125" style="2" customWidth="1"/>
    <col min="8" max="8" width="23.44140625" style="2" customWidth="1"/>
    <col min="9" max="9" width="24.88671875" style="2" customWidth="1"/>
    <col min="10" max="10" width="18.88671875" style="2" customWidth="1"/>
    <col min="11" max="11" width="17.109375" style="2" customWidth="1"/>
    <col min="12" max="16384" width="9.109375" style="2"/>
  </cols>
  <sheetData>
    <row r="1" spans="1:11" s="10" customFormat="1" ht="15.6" x14ac:dyDescent="0.3">
      <c r="A1" s="51" t="s">
        <v>26</v>
      </c>
      <c r="B1" s="51"/>
      <c r="C1" s="51"/>
      <c r="D1" s="51"/>
      <c r="E1" s="51"/>
      <c r="F1" s="51"/>
      <c r="G1" s="51"/>
      <c r="H1" s="51"/>
      <c r="I1" s="51"/>
      <c r="J1" s="51"/>
      <c r="K1" s="51"/>
    </row>
    <row r="2" spans="1:11" s="10" customFormat="1" ht="15.6" x14ac:dyDescent="0.3">
      <c r="A2" s="51" t="s">
        <v>27</v>
      </c>
      <c r="B2" s="51"/>
      <c r="C2" s="51"/>
      <c r="D2" s="51"/>
      <c r="E2" s="51"/>
      <c r="F2" s="51"/>
      <c r="G2" s="51"/>
      <c r="H2" s="51"/>
      <c r="I2" s="51"/>
      <c r="J2" s="51"/>
      <c r="K2" s="51"/>
    </row>
    <row r="3" spans="1:11" s="10" customFormat="1" ht="15.6" x14ac:dyDescent="0.3">
      <c r="A3" s="42"/>
      <c r="B3" s="42"/>
      <c r="C3" s="42"/>
      <c r="D3" s="42"/>
      <c r="E3" s="42"/>
      <c r="F3" s="42"/>
      <c r="G3" s="42"/>
      <c r="H3" s="42"/>
      <c r="I3" s="42"/>
      <c r="J3" s="42"/>
      <c r="K3" s="43"/>
    </row>
    <row r="4" spans="1:11" s="10" customFormat="1" ht="15" customHeight="1" x14ac:dyDescent="0.3">
      <c r="A4" s="51" t="s">
        <v>28</v>
      </c>
      <c r="B4" s="51"/>
      <c r="C4" s="51"/>
      <c r="D4" s="51"/>
      <c r="E4" s="51"/>
      <c r="F4" s="51"/>
      <c r="G4" s="51"/>
      <c r="H4" s="51"/>
      <c r="I4" s="51"/>
      <c r="J4" s="51"/>
      <c r="K4" s="51"/>
    </row>
    <row r="5" spans="1:11" s="10" customFormat="1" ht="15" customHeight="1" x14ac:dyDescent="0.3">
      <c r="A5" s="41"/>
      <c r="B5" s="41"/>
      <c r="C5" s="51" t="s">
        <v>61</v>
      </c>
      <c r="D5" s="51"/>
      <c r="E5" s="51"/>
      <c r="F5" s="51"/>
      <c r="G5" s="51"/>
      <c r="H5" s="51"/>
      <c r="I5" s="51"/>
      <c r="J5" s="41"/>
      <c r="K5" s="41"/>
    </row>
    <row r="6" spans="1:11" ht="13.5" customHeight="1" thickBot="1" x14ac:dyDescent="0.35">
      <c r="A6" s="4"/>
      <c r="B6" s="4"/>
      <c r="C6" s="4"/>
    </row>
    <row r="7" spans="1:11" ht="31.5" customHeight="1" thickBot="1" x14ac:dyDescent="0.35">
      <c r="A7" s="52" t="s">
        <v>33</v>
      </c>
      <c r="B7" s="53"/>
      <c r="C7" s="53"/>
      <c r="D7" s="53"/>
      <c r="E7" s="53"/>
      <c r="F7" s="53"/>
      <c r="G7" s="53"/>
      <c r="H7" s="53"/>
      <c r="I7" s="53"/>
      <c r="J7" s="53"/>
      <c r="K7" s="54"/>
    </row>
    <row r="8" spans="1:11" ht="31.5" customHeight="1" thickTop="1" thickBot="1" x14ac:dyDescent="0.35">
      <c r="A8" s="55" t="s">
        <v>21</v>
      </c>
      <c r="B8" s="57" t="s">
        <v>22</v>
      </c>
      <c r="C8" s="59" t="s">
        <v>34</v>
      </c>
      <c r="D8" s="61" t="s">
        <v>23</v>
      </c>
      <c r="E8" s="62" t="s">
        <v>24</v>
      </c>
      <c r="F8" s="45" t="s">
        <v>35</v>
      </c>
      <c r="G8" s="47" t="s">
        <v>25</v>
      </c>
      <c r="H8" s="49" t="s">
        <v>20</v>
      </c>
      <c r="I8" s="49"/>
      <c r="J8" s="49"/>
      <c r="K8" s="50"/>
    </row>
    <row r="9" spans="1:11" ht="60" customHeight="1" thickTop="1" thickBot="1" x14ac:dyDescent="0.35">
      <c r="A9" s="56"/>
      <c r="B9" s="58"/>
      <c r="C9" s="60"/>
      <c r="D9" s="61"/>
      <c r="E9" s="62"/>
      <c r="F9" s="46"/>
      <c r="G9" s="48"/>
      <c r="H9" s="22" t="s">
        <v>18</v>
      </c>
      <c r="I9" s="44" t="s">
        <v>29</v>
      </c>
      <c r="J9" s="1" t="s">
        <v>19</v>
      </c>
      <c r="K9" s="25" t="s">
        <v>30</v>
      </c>
    </row>
    <row r="10" spans="1:11" ht="15" thickTop="1" thickBot="1" x14ac:dyDescent="0.35">
      <c r="A10" s="35">
        <v>1</v>
      </c>
      <c r="B10" s="36">
        <v>2</v>
      </c>
      <c r="C10" s="37">
        <v>3</v>
      </c>
      <c r="D10" s="36">
        <v>4</v>
      </c>
      <c r="E10" s="36">
        <v>5</v>
      </c>
      <c r="F10" s="37">
        <v>6</v>
      </c>
      <c r="G10" s="37">
        <v>7</v>
      </c>
      <c r="H10" s="38">
        <v>8</v>
      </c>
      <c r="I10" s="38">
        <v>9</v>
      </c>
      <c r="J10" s="39">
        <v>10</v>
      </c>
      <c r="K10" s="40">
        <v>11</v>
      </c>
    </row>
    <row r="11" spans="1:11" ht="76.2" customHeight="1" thickTop="1" x14ac:dyDescent="0.3">
      <c r="A11" s="26" t="s">
        <v>0</v>
      </c>
      <c r="B11" s="27" t="s">
        <v>10</v>
      </c>
      <c r="C11" s="6" t="s">
        <v>41</v>
      </c>
      <c r="D11" s="28" t="s">
        <v>8</v>
      </c>
      <c r="E11" s="29">
        <v>0.81</v>
      </c>
      <c r="F11" s="30" t="s">
        <v>31</v>
      </c>
      <c r="G11" s="31"/>
      <c r="H11" s="32" t="s">
        <v>36</v>
      </c>
      <c r="I11" s="33">
        <f>E11*24</f>
        <v>19.440000000000001</v>
      </c>
      <c r="J11" s="28"/>
      <c r="K11" s="34">
        <f>I11*J11</f>
        <v>0</v>
      </c>
    </row>
    <row r="12" spans="1:11" ht="67.95" customHeight="1" x14ac:dyDescent="0.3">
      <c r="A12" s="11" t="s">
        <v>1</v>
      </c>
      <c r="B12" s="6" t="s">
        <v>11</v>
      </c>
      <c r="C12" s="6" t="s">
        <v>42</v>
      </c>
      <c r="D12" s="5" t="s">
        <v>8</v>
      </c>
      <c r="E12" s="7">
        <v>2.02</v>
      </c>
      <c r="F12" s="23" t="s">
        <v>31</v>
      </c>
      <c r="G12" s="8"/>
      <c r="H12" s="20" t="s">
        <v>37</v>
      </c>
      <c r="I12" s="9">
        <f>E12*6</f>
        <v>12.120000000000001</v>
      </c>
      <c r="J12" s="5"/>
      <c r="K12" s="12">
        <f t="shared" ref="K12:K18" si="0">I12*J12</f>
        <v>0</v>
      </c>
    </row>
    <row r="13" spans="1:11" ht="85.95" customHeight="1" x14ac:dyDescent="0.3">
      <c r="A13" s="11" t="s">
        <v>2</v>
      </c>
      <c r="B13" s="6" t="s">
        <v>12</v>
      </c>
      <c r="C13" s="6" t="s">
        <v>43</v>
      </c>
      <c r="D13" s="5" t="s">
        <v>9</v>
      </c>
      <c r="E13" s="7">
        <v>0.77</v>
      </c>
      <c r="F13" s="23" t="s">
        <v>31</v>
      </c>
      <c r="G13" s="8"/>
      <c r="H13" s="20" t="s">
        <v>38</v>
      </c>
      <c r="I13" s="9">
        <f>E13*15</f>
        <v>11.55</v>
      </c>
      <c r="J13" s="5"/>
      <c r="K13" s="12">
        <f t="shared" si="0"/>
        <v>0</v>
      </c>
    </row>
    <row r="14" spans="1:11" ht="86.4" customHeight="1" x14ac:dyDescent="0.3">
      <c r="A14" s="11" t="s">
        <v>3</v>
      </c>
      <c r="B14" s="6" t="s">
        <v>13</v>
      </c>
      <c r="C14" s="6" t="s">
        <v>32</v>
      </c>
      <c r="D14" s="5" t="s">
        <v>8</v>
      </c>
      <c r="E14" s="7">
        <v>1.1200000000000001</v>
      </c>
      <c r="F14" s="23" t="s">
        <v>31</v>
      </c>
      <c r="G14" s="8"/>
      <c r="H14" s="20" t="s">
        <v>39</v>
      </c>
      <c r="I14" s="9">
        <f>E14*12</f>
        <v>13.440000000000001</v>
      </c>
      <c r="J14" s="5"/>
      <c r="K14" s="12">
        <f t="shared" si="0"/>
        <v>0</v>
      </c>
    </row>
    <row r="15" spans="1:11" ht="101.4" customHeight="1" x14ac:dyDescent="0.3">
      <c r="A15" s="11" t="s">
        <v>4</v>
      </c>
      <c r="B15" s="6" t="s">
        <v>14</v>
      </c>
      <c r="C15" s="6" t="s">
        <v>44</v>
      </c>
      <c r="D15" s="5" t="s">
        <v>9</v>
      </c>
      <c r="E15" s="7">
        <v>0.64</v>
      </c>
      <c r="F15" s="23" t="s">
        <v>31</v>
      </c>
      <c r="G15" s="8"/>
      <c r="H15" s="20" t="s">
        <v>38</v>
      </c>
      <c r="I15" s="9">
        <f>E15*15</f>
        <v>9.6</v>
      </c>
      <c r="J15" s="5"/>
      <c r="K15" s="12">
        <f t="shared" si="0"/>
        <v>0</v>
      </c>
    </row>
    <row r="16" spans="1:11" ht="88.2" customHeight="1" x14ac:dyDescent="0.3">
      <c r="A16" s="11" t="s">
        <v>5</v>
      </c>
      <c r="B16" s="6" t="s">
        <v>15</v>
      </c>
      <c r="C16" s="6" t="s">
        <v>45</v>
      </c>
      <c r="D16" s="5" t="s">
        <v>9</v>
      </c>
      <c r="E16" s="7">
        <v>0.32</v>
      </c>
      <c r="F16" s="23" t="s">
        <v>31</v>
      </c>
      <c r="G16" s="8"/>
      <c r="H16" s="20" t="s">
        <v>40</v>
      </c>
      <c r="I16" s="9">
        <f>E16*32</f>
        <v>10.24</v>
      </c>
      <c r="J16" s="5"/>
      <c r="K16" s="12">
        <f t="shared" si="0"/>
        <v>0</v>
      </c>
    </row>
    <row r="17" spans="1:11" ht="73.2" customHeight="1" x14ac:dyDescent="0.3">
      <c r="A17" s="11" t="s">
        <v>6</v>
      </c>
      <c r="B17" s="6" t="s">
        <v>16</v>
      </c>
      <c r="C17" s="6" t="s">
        <v>46</v>
      </c>
      <c r="D17" s="5" t="s">
        <v>8</v>
      </c>
      <c r="E17" s="7">
        <v>1.08</v>
      </c>
      <c r="F17" s="23" t="s">
        <v>31</v>
      </c>
      <c r="G17" s="8"/>
      <c r="H17" s="20" t="s">
        <v>36</v>
      </c>
      <c r="I17" s="9">
        <f>E17*24</f>
        <v>25.92</v>
      </c>
      <c r="J17" s="5"/>
      <c r="K17" s="12">
        <f t="shared" si="0"/>
        <v>0</v>
      </c>
    </row>
    <row r="18" spans="1:11" ht="73.95" customHeight="1" thickBot="1" x14ac:dyDescent="0.35">
      <c r="A18" s="13" t="s">
        <v>7</v>
      </c>
      <c r="B18" s="14" t="s">
        <v>17</v>
      </c>
      <c r="C18" s="14" t="s">
        <v>47</v>
      </c>
      <c r="D18" s="15" t="s">
        <v>8</v>
      </c>
      <c r="E18" s="16">
        <v>2.02</v>
      </c>
      <c r="F18" s="24" t="s">
        <v>31</v>
      </c>
      <c r="G18" s="17"/>
      <c r="H18" s="21" t="s">
        <v>37</v>
      </c>
      <c r="I18" s="18">
        <f>E18*6</f>
        <v>12.120000000000001</v>
      </c>
      <c r="J18" s="15"/>
      <c r="K18" s="19">
        <f t="shared" si="0"/>
        <v>0</v>
      </c>
    </row>
  </sheetData>
  <mergeCells count="13">
    <mergeCell ref="F8:F9"/>
    <mergeCell ref="G8:G9"/>
    <mergeCell ref="H8:K8"/>
    <mergeCell ref="A1:K1"/>
    <mergeCell ref="A2:K2"/>
    <mergeCell ref="A4:K4"/>
    <mergeCell ref="C5:I5"/>
    <mergeCell ref="A7:K7"/>
    <mergeCell ref="A8:A9"/>
    <mergeCell ref="B8:B9"/>
    <mergeCell ref="C8:C9"/>
    <mergeCell ref="D8:D9"/>
    <mergeCell ref="E8:E9"/>
  </mergeCells>
  <pageMargins left="0.7" right="0.7" top="0.75" bottom="0.75" header="0.3" footer="0.3"/>
  <pageSetup paperSize="9" scale="70" orientation="landscape" horizontalDpi="4294967293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7A9F35-5607-4313-9BF8-8189096D2369}">
  <dimension ref="A1:K18"/>
  <sheetViews>
    <sheetView zoomScale="85" zoomScaleNormal="85" workbookViewId="0">
      <selection activeCell="B8" sqref="B8:B9"/>
    </sheetView>
  </sheetViews>
  <sheetFormatPr defaultColWidth="9.109375" defaultRowHeight="13.8" x14ac:dyDescent="0.3"/>
  <cols>
    <col min="1" max="1" width="6.33203125" style="2" bestFit="1" customWidth="1"/>
    <col min="2" max="2" width="29.5546875" style="2" customWidth="1"/>
    <col min="3" max="3" width="43.6640625" style="2" customWidth="1"/>
    <col min="4" max="4" width="13.88671875" style="2" customWidth="1"/>
    <col min="5" max="5" width="13.109375" style="3" customWidth="1"/>
    <col min="6" max="6" width="29.44140625" style="2" customWidth="1"/>
    <col min="7" max="7" width="20.33203125" style="2" customWidth="1"/>
    <col min="8" max="8" width="23.44140625" style="2" customWidth="1"/>
    <col min="9" max="9" width="24.88671875" style="2" customWidth="1"/>
    <col min="10" max="10" width="18.88671875" style="2" customWidth="1"/>
    <col min="11" max="11" width="17.109375" style="2" customWidth="1"/>
    <col min="12" max="16384" width="9.109375" style="2"/>
  </cols>
  <sheetData>
    <row r="1" spans="1:11" s="10" customFormat="1" ht="15.6" x14ac:dyDescent="0.3">
      <c r="A1" s="51" t="s">
        <v>26</v>
      </c>
      <c r="B1" s="51"/>
      <c r="C1" s="51"/>
      <c r="D1" s="51"/>
      <c r="E1" s="51"/>
      <c r="F1" s="51"/>
      <c r="G1" s="51"/>
      <c r="H1" s="51"/>
      <c r="I1" s="51"/>
      <c r="J1" s="51"/>
      <c r="K1" s="51"/>
    </row>
    <row r="2" spans="1:11" s="10" customFormat="1" ht="15.6" x14ac:dyDescent="0.3">
      <c r="A2" s="51" t="s">
        <v>27</v>
      </c>
      <c r="B2" s="51"/>
      <c r="C2" s="51"/>
      <c r="D2" s="51"/>
      <c r="E2" s="51"/>
      <c r="F2" s="51"/>
      <c r="G2" s="51"/>
      <c r="H2" s="51"/>
      <c r="I2" s="51"/>
      <c r="J2" s="51"/>
      <c r="K2" s="51"/>
    </row>
    <row r="3" spans="1:11" s="10" customFormat="1" ht="15.6" x14ac:dyDescent="0.3">
      <c r="A3" s="42"/>
      <c r="B3" s="42"/>
      <c r="C3" s="42"/>
      <c r="D3" s="42"/>
      <c r="E3" s="42"/>
      <c r="F3" s="42"/>
      <c r="G3" s="42"/>
      <c r="H3" s="42"/>
      <c r="I3" s="42"/>
      <c r="J3" s="42"/>
      <c r="K3" s="43"/>
    </row>
    <row r="4" spans="1:11" s="10" customFormat="1" ht="15" customHeight="1" x14ac:dyDescent="0.3">
      <c r="A4" s="51" t="s">
        <v>28</v>
      </c>
      <c r="B4" s="51"/>
      <c r="C4" s="51"/>
      <c r="D4" s="51"/>
      <c r="E4" s="51"/>
      <c r="F4" s="51"/>
      <c r="G4" s="51"/>
      <c r="H4" s="51"/>
      <c r="I4" s="51"/>
      <c r="J4" s="51"/>
      <c r="K4" s="51"/>
    </row>
    <row r="5" spans="1:11" s="10" customFormat="1" ht="15" customHeight="1" x14ac:dyDescent="0.3">
      <c r="A5" s="41"/>
      <c r="B5" s="41"/>
      <c r="C5" s="51" t="s">
        <v>60</v>
      </c>
      <c r="D5" s="51"/>
      <c r="E5" s="51"/>
      <c r="F5" s="51"/>
      <c r="G5" s="51"/>
      <c r="H5" s="51"/>
      <c r="I5" s="51"/>
      <c r="J5" s="41"/>
      <c r="K5" s="41"/>
    </row>
    <row r="6" spans="1:11" ht="13.5" customHeight="1" thickBot="1" x14ac:dyDescent="0.35">
      <c r="A6" s="4"/>
      <c r="B6" s="4"/>
      <c r="C6" s="4"/>
    </row>
    <row r="7" spans="1:11" ht="31.5" customHeight="1" thickBot="1" x14ac:dyDescent="0.35">
      <c r="A7" s="52" t="s">
        <v>33</v>
      </c>
      <c r="B7" s="53"/>
      <c r="C7" s="53"/>
      <c r="D7" s="53"/>
      <c r="E7" s="53"/>
      <c r="F7" s="53"/>
      <c r="G7" s="53"/>
      <c r="H7" s="53"/>
      <c r="I7" s="53"/>
      <c r="J7" s="53"/>
      <c r="K7" s="54"/>
    </row>
    <row r="8" spans="1:11" ht="31.5" customHeight="1" thickTop="1" thickBot="1" x14ac:dyDescent="0.35">
      <c r="A8" s="55" t="s">
        <v>21</v>
      </c>
      <c r="B8" s="57" t="s">
        <v>22</v>
      </c>
      <c r="C8" s="59" t="s">
        <v>34</v>
      </c>
      <c r="D8" s="61" t="s">
        <v>23</v>
      </c>
      <c r="E8" s="62" t="s">
        <v>24</v>
      </c>
      <c r="F8" s="45" t="s">
        <v>35</v>
      </c>
      <c r="G8" s="47" t="s">
        <v>25</v>
      </c>
      <c r="H8" s="49" t="s">
        <v>20</v>
      </c>
      <c r="I8" s="49"/>
      <c r="J8" s="49"/>
      <c r="K8" s="50"/>
    </row>
    <row r="9" spans="1:11" ht="60" customHeight="1" thickTop="1" thickBot="1" x14ac:dyDescent="0.35">
      <c r="A9" s="56"/>
      <c r="B9" s="58"/>
      <c r="C9" s="60"/>
      <c r="D9" s="61"/>
      <c r="E9" s="62"/>
      <c r="F9" s="46"/>
      <c r="G9" s="48"/>
      <c r="H9" s="22" t="s">
        <v>18</v>
      </c>
      <c r="I9" s="44" t="s">
        <v>29</v>
      </c>
      <c r="J9" s="1" t="s">
        <v>19</v>
      </c>
      <c r="K9" s="25" t="s">
        <v>30</v>
      </c>
    </row>
    <row r="10" spans="1:11" ht="15" thickTop="1" thickBot="1" x14ac:dyDescent="0.35">
      <c r="A10" s="35">
        <v>1</v>
      </c>
      <c r="B10" s="36">
        <v>2</v>
      </c>
      <c r="C10" s="37">
        <v>3</v>
      </c>
      <c r="D10" s="36">
        <v>4</v>
      </c>
      <c r="E10" s="36">
        <v>5</v>
      </c>
      <c r="F10" s="37">
        <v>6</v>
      </c>
      <c r="G10" s="37">
        <v>7</v>
      </c>
      <c r="H10" s="38">
        <v>8</v>
      </c>
      <c r="I10" s="38">
        <v>9</v>
      </c>
      <c r="J10" s="39">
        <v>10</v>
      </c>
      <c r="K10" s="40">
        <v>11</v>
      </c>
    </row>
    <row r="11" spans="1:11" ht="76.2" customHeight="1" thickTop="1" x14ac:dyDescent="0.3">
      <c r="A11" s="26" t="s">
        <v>0</v>
      </c>
      <c r="B11" s="27" t="s">
        <v>10</v>
      </c>
      <c r="C11" s="6" t="s">
        <v>41</v>
      </c>
      <c r="D11" s="28" t="s">
        <v>8</v>
      </c>
      <c r="E11" s="29">
        <v>0.81</v>
      </c>
      <c r="F11" s="30" t="s">
        <v>31</v>
      </c>
      <c r="G11" s="31"/>
      <c r="H11" s="32" t="s">
        <v>36</v>
      </c>
      <c r="I11" s="33">
        <f>E11*24</f>
        <v>19.440000000000001</v>
      </c>
      <c r="J11" s="28"/>
      <c r="K11" s="34">
        <f>I11*J11</f>
        <v>0</v>
      </c>
    </row>
    <row r="12" spans="1:11" ht="67.95" customHeight="1" x14ac:dyDescent="0.3">
      <c r="A12" s="11" t="s">
        <v>1</v>
      </c>
      <c r="B12" s="6" t="s">
        <v>11</v>
      </c>
      <c r="C12" s="6" t="s">
        <v>42</v>
      </c>
      <c r="D12" s="5" t="s">
        <v>8</v>
      </c>
      <c r="E12" s="7">
        <v>2.02</v>
      </c>
      <c r="F12" s="23" t="s">
        <v>31</v>
      </c>
      <c r="G12" s="8"/>
      <c r="H12" s="20" t="s">
        <v>37</v>
      </c>
      <c r="I12" s="9">
        <f>E12*6</f>
        <v>12.120000000000001</v>
      </c>
      <c r="J12" s="5"/>
      <c r="K12" s="12">
        <f t="shared" ref="K12:K18" si="0">I12*J12</f>
        <v>0</v>
      </c>
    </row>
    <row r="13" spans="1:11" ht="85.95" customHeight="1" x14ac:dyDescent="0.3">
      <c r="A13" s="11" t="s">
        <v>2</v>
      </c>
      <c r="B13" s="6" t="s">
        <v>12</v>
      </c>
      <c r="C13" s="6" t="s">
        <v>43</v>
      </c>
      <c r="D13" s="5" t="s">
        <v>9</v>
      </c>
      <c r="E13" s="7">
        <v>0.77</v>
      </c>
      <c r="F13" s="23" t="s">
        <v>31</v>
      </c>
      <c r="G13" s="8"/>
      <c r="H13" s="20" t="s">
        <v>38</v>
      </c>
      <c r="I13" s="9">
        <f>E13*15</f>
        <v>11.55</v>
      </c>
      <c r="J13" s="5"/>
      <c r="K13" s="12">
        <f t="shared" si="0"/>
        <v>0</v>
      </c>
    </row>
    <row r="14" spans="1:11" ht="86.4" customHeight="1" x14ac:dyDescent="0.3">
      <c r="A14" s="11" t="s">
        <v>3</v>
      </c>
      <c r="B14" s="6" t="s">
        <v>13</v>
      </c>
      <c r="C14" s="6" t="s">
        <v>32</v>
      </c>
      <c r="D14" s="5" t="s">
        <v>8</v>
      </c>
      <c r="E14" s="7">
        <v>1.1200000000000001</v>
      </c>
      <c r="F14" s="23" t="s">
        <v>31</v>
      </c>
      <c r="G14" s="8"/>
      <c r="H14" s="20" t="s">
        <v>39</v>
      </c>
      <c r="I14" s="9">
        <f>E14*12</f>
        <v>13.440000000000001</v>
      </c>
      <c r="J14" s="5"/>
      <c r="K14" s="12">
        <f t="shared" si="0"/>
        <v>0</v>
      </c>
    </row>
    <row r="15" spans="1:11" ht="101.4" customHeight="1" x14ac:dyDescent="0.3">
      <c r="A15" s="11" t="s">
        <v>4</v>
      </c>
      <c r="B15" s="6" t="s">
        <v>14</v>
      </c>
      <c r="C15" s="6" t="s">
        <v>44</v>
      </c>
      <c r="D15" s="5" t="s">
        <v>9</v>
      </c>
      <c r="E15" s="7">
        <v>0.64</v>
      </c>
      <c r="F15" s="23" t="s">
        <v>31</v>
      </c>
      <c r="G15" s="8"/>
      <c r="H15" s="20" t="s">
        <v>38</v>
      </c>
      <c r="I15" s="9">
        <f>E15*15</f>
        <v>9.6</v>
      </c>
      <c r="J15" s="5"/>
      <c r="K15" s="12">
        <f t="shared" si="0"/>
        <v>0</v>
      </c>
    </row>
    <row r="16" spans="1:11" ht="88.2" customHeight="1" x14ac:dyDescent="0.3">
      <c r="A16" s="11" t="s">
        <v>5</v>
      </c>
      <c r="B16" s="6" t="s">
        <v>15</v>
      </c>
      <c r="C16" s="6" t="s">
        <v>45</v>
      </c>
      <c r="D16" s="5" t="s">
        <v>9</v>
      </c>
      <c r="E16" s="7">
        <v>0.32</v>
      </c>
      <c r="F16" s="23" t="s">
        <v>31</v>
      </c>
      <c r="G16" s="8"/>
      <c r="H16" s="20" t="s">
        <v>40</v>
      </c>
      <c r="I16" s="9">
        <f>E16*32</f>
        <v>10.24</v>
      </c>
      <c r="J16" s="5"/>
      <c r="K16" s="12">
        <f t="shared" si="0"/>
        <v>0</v>
      </c>
    </row>
    <row r="17" spans="1:11" ht="73.2" customHeight="1" x14ac:dyDescent="0.3">
      <c r="A17" s="11" t="s">
        <v>6</v>
      </c>
      <c r="B17" s="6" t="s">
        <v>16</v>
      </c>
      <c r="C17" s="6" t="s">
        <v>46</v>
      </c>
      <c r="D17" s="5" t="s">
        <v>8</v>
      </c>
      <c r="E17" s="7">
        <v>1.08</v>
      </c>
      <c r="F17" s="23" t="s">
        <v>31</v>
      </c>
      <c r="G17" s="8"/>
      <c r="H17" s="20" t="s">
        <v>36</v>
      </c>
      <c r="I17" s="9">
        <f>E17*24</f>
        <v>25.92</v>
      </c>
      <c r="J17" s="5"/>
      <c r="K17" s="12">
        <f t="shared" si="0"/>
        <v>0</v>
      </c>
    </row>
    <row r="18" spans="1:11" ht="73.95" customHeight="1" thickBot="1" x14ac:dyDescent="0.35">
      <c r="A18" s="13" t="s">
        <v>7</v>
      </c>
      <c r="B18" s="14" t="s">
        <v>17</v>
      </c>
      <c r="C18" s="14" t="s">
        <v>47</v>
      </c>
      <c r="D18" s="15" t="s">
        <v>8</v>
      </c>
      <c r="E18" s="16">
        <v>2.02</v>
      </c>
      <c r="F18" s="24" t="s">
        <v>31</v>
      </c>
      <c r="G18" s="17"/>
      <c r="H18" s="21" t="s">
        <v>37</v>
      </c>
      <c r="I18" s="18">
        <f>E18*6</f>
        <v>12.120000000000001</v>
      </c>
      <c r="J18" s="15"/>
      <c r="K18" s="19">
        <f t="shared" si="0"/>
        <v>0</v>
      </c>
    </row>
  </sheetData>
  <mergeCells count="13">
    <mergeCell ref="F8:F9"/>
    <mergeCell ref="G8:G9"/>
    <mergeCell ref="H8:K8"/>
    <mergeCell ref="A1:K1"/>
    <mergeCell ref="A2:K2"/>
    <mergeCell ref="A4:K4"/>
    <mergeCell ref="C5:I5"/>
    <mergeCell ref="A7:K7"/>
    <mergeCell ref="A8:A9"/>
    <mergeCell ref="B8:B9"/>
    <mergeCell ref="C8:C9"/>
    <mergeCell ref="D8:D9"/>
    <mergeCell ref="E8:E9"/>
  </mergeCells>
  <pageMargins left="0.7" right="0.7" top="0.75" bottom="0.75" header="0.3" footer="0.3"/>
  <pageSetup paperSize="9" scale="70" orientation="landscape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21</vt:i4>
      </vt:variant>
    </vt:vector>
  </HeadingPairs>
  <TitlesOfParts>
    <vt:vector size="21" baseType="lpstr">
      <vt:lpstr>VELJAČA 2025.</vt:lpstr>
      <vt:lpstr>SIJEČANJ 2025.</vt:lpstr>
      <vt:lpstr>PROSINAC 2024.</vt:lpstr>
      <vt:lpstr>STUDENI 2024.</vt:lpstr>
      <vt:lpstr>LISTOPAD 2024.</vt:lpstr>
      <vt:lpstr>RUJAN 2024.</vt:lpstr>
      <vt:lpstr>KOLOVOZ 2024.</vt:lpstr>
      <vt:lpstr>SRPANJ 2024.</vt:lpstr>
      <vt:lpstr>LIPANJ 2024.</vt:lpstr>
      <vt:lpstr>SVIBANJ 2024.</vt:lpstr>
      <vt:lpstr>TRAVANJ 2024.</vt:lpstr>
      <vt:lpstr>OŽUJAK 2024.</vt:lpstr>
      <vt:lpstr>VELJAČA 2024.</vt:lpstr>
      <vt:lpstr>SIJEČANJ 2024.</vt:lpstr>
      <vt:lpstr>PROSINAC 2023.</vt:lpstr>
      <vt:lpstr>STUDENI 2023.</vt:lpstr>
      <vt:lpstr>LISTOPAD 2023.</vt:lpstr>
      <vt:lpstr>RUJAN 2023.</vt:lpstr>
      <vt:lpstr>KOLOVOZ 2023.</vt:lpstr>
      <vt:lpstr>SRPANJ 2023.</vt:lpstr>
      <vt:lpstr>LIPANJ 2023.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ANTONIO ORLOVIĆ</dc:creator>
  <cp:lastModifiedBy>Josip Šoljić</cp:lastModifiedBy>
  <cp:lastPrinted>2021-12-01T10:42:09Z</cp:lastPrinted>
  <dcterms:created xsi:type="dcterms:W3CDTF">2021-11-22T09:39:15Z</dcterms:created>
  <dcterms:modified xsi:type="dcterms:W3CDTF">2025-01-13T14:34:11Z</dcterms:modified>
</cp:coreProperties>
</file>